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N:\FinAid\Common\Bethany\Website\"/>
    </mc:Choice>
  </mc:AlternateContent>
  <xr:revisionPtr revIDLastSave="0" documentId="8_{D7099673-D6A5-4118-ADCF-AE93B1F51700}" xr6:coauthVersionLast="44" xr6:coauthVersionMax="44" xr10:uidLastSave="{00000000-0000-0000-0000-000000000000}"/>
  <bookViews>
    <workbookView xWindow="-120" yWindow="-120" windowWidth="19440" windowHeight="15000" xr2:uid="{00000000-000D-0000-FFFF-FFFF00000000}"/>
  </bookViews>
  <sheets>
    <sheet name="Menu" sheetId="1" r:id="rId1"/>
    <sheet name="Morgantown UG" sheetId="2" r:id="rId2"/>
    <sheet name="Morgantown GR" sheetId="3" r:id="rId3"/>
    <sheet name="Morgantown College Tuition" sheetId="4" r:id="rId4"/>
    <sheet name="Beckley UG" sheetId="5" r:id="rId5"/>
    <sheet name="Keyser Assoc" sheetId="6" r:id="rId6"/>
    <sheet name="Keyser Bach" sheetId="7" r:id="rId7"/>
    <sheet name="Athletic Training" sheetId="31" r:id="rId8"/>
    <sheet name="Biomedical Lab Diagnostics" sheetId="14" r:id="rId9"/>
    <sheet name="CRNA (1st Cohort)" sheetId="8" r:id="rId10"/>
    <sheet name="CRNA (2nd Cohort 202122)" sheetId="9" r:id="rId11"/>
    <sheet name="Dental Hygiene" sheetId="10" r:id="rId12"/>
    <sheet name="DDS" sheetId="11" r:id="rId13"/>
    <sheet name="Endodontics" sheetId="12" r:id="rId14"/>
    <sheet name="Exercise Physiology" sheetId="13" r:id="rId15"/>
    <sheet name="Medicine MD" sheetId="15" r:id="rId16"/>
    <sheet name="Eric can you delete this tab " sheetId="39" state="hidden" r:id="rId17"/>
    <sheet name="ERIC -original Nursing UG" sheetId="16" state="hidden" r:id="rId18"/>
    <sheet name="Nursing UG 8630" sheetId="32" r:id="rId19"/>
    <sheet name="Nursing UG 8649" sheetId="33" r:id="rId20"/>
    <sheet name="Nursing GR 8649" sheetId="37" state="hidden" r:id="rId21"/>
    <sheet name="Nursing 8650" sheetId="34" r:id="rId22"/>
    <sheet name="Nursing 8651" sheetId="35" r:id="rId23"/>
    <sheet name="Nursing GR 8652" sheetId="36" state="hidden" r:id="rId24"/>
    <sheet name="Nurisng GR-PR 8664" sheetId="38" state="hidden" r:id="rId25"/>
    <sheet name="Orthodontics" sheetId="18" r:id="rId26"/>
    <sheet name="OT" sheetId="17" r:id="rId27"/>
    <sheet name="Other HSC UG programs" sheetId="30" r:id="rId28"/>
    <sheet name="Other Grad Programs" sheetId="19" r:id="rId29"/>
    <sheet name="Physician's Assistant" sheetId="21" r:id="rId30"/>
    <sheet name="Pathology Assistant" sheetId="20" r:id="rId31"/>
    <sheet name="Periodontics" sheetId="22" r:id="rId32"/>
    <sheet name="Pharmacy- UG" sheetId="23" r:id="rId33"/>
    <sheet name="Pharmacy - PR" sheetId="24" r:id="rId34"/>
    <sheet name="Physical Therapy" sheetId="25" r:id="rId35"/>
    <sheet name="Prosthodontics" sheetId="26" r:id="rId36"/>
    <sheet name="PH UG" sheetId="27" r:id="rId37"/>
    <sheet name="PH Grad. " sheetId="28" r:id="rId38"/>
    <sheet name="Law" sheetId="29" r:id="rId39"/>
  </sheets>
  <calcPr calcId="191029"/>
  <customWorkbookViews>
    <customWorkbookView name="Bethany Schiffbauer - Personal View" guid="{7859B5AF-9028-4FC3-8EBD-043CDBEB3894}" mergeInterval="0" personalView="1" maximized="1" xWindow="-8" yWindow="-8" windowWidth="1296" windowHeight="1000" activeSheetId="1"/>
    <customWorkbookView name="Kenzie Lingel  - Personal View" guid="{BE600D57-07AA-48F0-BFF6-21FA55CAECEE}" mergeInterval="0" personalView="1" maximized="1" xWindow="1912" yWindow="-8" windowWidth="1936" windowHeight="1056" activeSheetId="17"/>
    <customWorkbookView name="Hannah Ferrell - Personal View" guid="{C73786C3-478A-4CE5-8C0B-7BD01F275A5F}" mergeInterval="0" personalView="1" maximized="1" xWindow="1912" yWindow="-8" windowWidth="1936" windowHeight="1056" activeSheetId="22"/>
    <customWorkbookView name="6565b - Personal View" guid="{BB321FB5-5E0B-4FAD-9594-7CF4D5BB83B5}" mergeInterval="0" personalView="1" maximized="1" xWindow="-8" yWindow="-8" windowWidth="1382" windowHeight="744" activeSheetId="2"/>
    <customWorkbookView name="kenzi - Personal View" guid="{65E50183-BEC1-4679-B5FC-4D41FEDF90A0}" mergeInterval="0" personalView="1" maximized="1" xWindow="-11" yWindow="-11" windowWidth="1942" windowHeight="1056" activeSheetId="20"/>
    <customWorkbookView name="Hannah Lilly - Personal View" guid="{841B7462-7B18-417E-9A17-73CC12170E09}" mergeInterval="0" personalView="1" maximized="1" xWindow="2728" yWindow="-8" windowWidth="1616" windowHeight="876" activeSheetId="34"/>
    <customWorkbookView name="Emily Dunlap - Personal View" guid="{1F88732F-769F-4D3B-B47D-59951782D8BB}" mergeInterval="0" personalView="1" maximized="1" xWindow="-1288" yWindow="-8" windowWidth="1296" windowHeight="1000" activeSheetId="11"/>
    <customWorkbookView name="Eric Meadows  - Personal View" guid="{192540F0-95A5-47AB-B54C-12D5A8A489AD}" mergeInterval="0" personalView="1" maximized="1" xWindow="1272" yWindow="-8" windowWidth="1296" windowHeight="1000" activeSheetId="29"/>
  </customWorkbookView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5" i="9" l="1"/>
  <c r="C106" i="19" l="1"/>
  <c r="B106" i="19"/>
  <c r="D105" i="19"/>
  <c r="D104" i="19"/>
  <c r="D103" i="19"/>
  <c r="D102" i="19"/>
  <c r="D101" i="19"/>
  <c r="D100" i="19"/>
  <c r="D99" i="19"/>
  <c r="D98" i="19"/>
  <c r="C94" i="19"/>
  <c r="B94" i="19"/>
  <c r="D93" i="19"/>
  <c r="D92" i="19"/>
  <c r="D91" i="19"/>
  <c r="D90" i="19"/>
  <c r="D89" i="19"/>
  <c r="D88" i="19"/>
  <c r="D87" i="19"/>
  <c r="D86" i="19"/>
  <c r="C76" i="28"/>
  <c r="B76" i="28"/>
  <c r="D75" i="28"/>
  <c r="D74" i="28"/>
  <c r="D73" i="28"/>
  <c r="D72" i="28"/>
  <c r="D71" i="28"/>
  <c r="D70" i="28"/>
  <c r="D69" i="28"/>
  <c r="D68" i="28"/>
  <c r="C64" i="28"/>
  <c r="B64" i="28"/>
  <c r="D63" i="28"/>
  <c r="D62" i="28"/>
  <c r="D61" i="28"/>
  <c r="D60" i="28"/>
  <c r="D59" i="28"/>
  <c r="D58" i="28"/>
  <c r="D57" i="28"/>
  <c r="D56" i="28"/>
  <c r="D106" i="19" l="1"/>
  <c r="D94" i="19"/>
  <c r="D76" i="28"/>
  <c r="D64" i="28"/>
  <c r="C153" i="19"/>
  <c r="B153" i="19"/>
  <c r="D152" i="19"/>
  <c r="D151" i="19"/>
  <c r="D150" i="19"/>
  <c r="D149" i="19"/>
  <c r="D148" i="19"/>
  <c r="D147" i="19"/>
  <c r="D146" i="19"/>
  <c r="D145" i="19"/>
  <c r="C141" i="19"/>
  <c r="B141" i="19"/>
  <c r="D140" i="19"/>
  <c r="D139" i="19"/>
  <c r="D138" i="19"/>
  <c r="D137" i="19"/>
  <c r="D136" i="19"/>
  <c r="D135" i="19"/>
  <c r="D141" i="19" s="1"/>
  <c r="D134" i="19"/>
  <c r="D133" i="19"/>
  <c r="D153" i="19" l="1"/>
  <c r="C32" i="27"/>
  <c r="B32" i="27"/>
  <c r="D31" i="27"/>
  <c r="D30" i="27"/>
  <c r="D29" i="27"/>
  <c r="D28" i="27"/>
  <c r="D27" i="27"/>
  <c r="D26" i="27"/>
  <c r="D25" i="27"/>
  <c r="D32" i="27" s="1"/>
  <c r="D24" i="27"/>
  <c r="C20" i="27"/>
  <c r="B20" i="27"/>
  <c r="D19" i="27"/>
  <c r="D18" i="27"/>
  <c r="D17" i="27"/>
  <c r="D16" i="27"/>
  <c r="D15" i="27"/>
  <c r="D14" i="27"/>
  <c r="D13" i="27"/>
  <c r="D12" i="27"/>
  <c r="D20" i="27" l="1"/>
  <c r="D78" i="14" l="1"/>
  <c r="E79" i="37" l="1"/>
  <c r="E78" i="37"/>
  <c r="E77" i="37"/>
  <c r="E76" i="37"/>
  <c r="E75" i="37"/>
  <c r="E74" i="37"/>
  <c r="E73" i="37"/>
  <c r="E72" i="37"/>
  <c r="E71" i="37"/>
  <c r="E80" i="37" s="1"/>
  <c r="E66" i="37"/>
  <c r="E65" i="37"/>
  <c r="E64" i="37"/>
  <c r="E63" i="37"/>
  <c r="E62" i="37"/>
  <c r="E61" i="37"/>
  <c r="E60" i="37"/>
  <c r="E59" i="37"/>
  <c r="E58" i="37"/>
  <c r="E67" i="37" s="1"/>
  <c r="E49" i="37"/>
  <c r="E36" i="37"/>
  <c r="C49" i="38"/>
  <c r="B49" i="38"/>
  <c r="E48" i="38"/>
  <c r="E47" i="38"/>
  <c r="E46" i="38"/>
  <c r="E45" i="38"/>
  <c r="E44" i="38"/>
  <c r="E43" i="38"/>
  <c r="E42" i="38"/>
  <c r="E41" i="38"/>
  <c r="C37" i="38"/>
  <c r="B37" i="38"/>
  <c r="E36" i="38"/>
  <c r="E35" i="38"/>
  <c r="E34" i="38"/>
  <c r="E33" i="38"/>
  <c r="E32" i="38"/>
  <c r="E31" i="38"/>
  <c r="E30" i="38"/>
  <c r="E29" i="38"/>
  <c r="C25" i="38"/>
  <c r="B25" i="38"/>
  <c r="E24" i="38"/>
  <c r="E23" i="38"/>
  <c r="E22" i="38"/>
  <c r="E21" i="38"/>
  <c r="E20" i="38"/>
  <c r="E19" i="38"/>
  <c r="E18" i="38"/>
  <c r="E17" i="38"/>
  <c r="C13" i="38"/>
  <c r="B13" i="38"/>
  <c r="E12" i="38"/>
  <c r="E11" i="38"/>
  <c r="E10" i="38"/>
  <c r="E9" i="38"/>
  <c r="E8" i="38"/>
  <c r="E7" i="38"/>
  <c r="E6" i="38"/>
  <c r="E5" i="38"/>
  <c r="C97" i="36"/>
  <c r="B97" i="36"/>
  <c r="E96" i="36"/>
  <c r="E95" i="36"/>
  <c r="E94" i="36"/>
  <c r="E93" i="36"/>
  <c r="E92" i="36"/>
  <c r="E91" i="36"/>
  <c r="E90" i="36"/>
  <c r="E89" i="36"/>
  <c r="C85" i="36"/>
  <c r="B85" i="36"/>
  <c r="E84" i="36"/>
  <c r="E83" i="36"/>
  <c r="E82" i="36"/>
  <c r="E81" i="36"/>
  <c r="E80" i="36"/>
  <c r="E79" i="36"/>
  <c r="E78" i="36"/>
  <c r="E77" i="36"/>
  <c r="C80" i="37"/>
  <c r="B80" i="37"/>
  <c r="C67" i="37"/>
  <c r="B67" i="37"/>
  <c r="C54" i="37"/>
  <c r="B54" i="37"/>
  <c r="E53" i="37"/>
  <c r="E52" i="37"/>
  <c r="E51" i="37"/>
  <c r="E50" i="37"/>
  <c r="E48" i="37"/>
  <c r="E47" i="37"/>
  <c r="E46" i="37"/>
  <c r="E45" i="37"/>
  <c r="C41" i="37"/>
  <c r="B41" i="37"/>
  <c r="E40" i="37"/>
  <c r="E39" i="37"/>
  <c r="E38" i="37"/>
  <c r="E37" i="37"/>
  <c r="E35" i="37"/>
  <c r="E34" i="37"/>
  <c r="E33" i="37"/>
  <c r="E32" i="37"/>
  <c r="C28" i="37"/>
  <c r="B28" i="37"/>
  <c r="E27" i="37"/>
  <c r="E26" i="37"/>
  <c r="E25" i="37"/>
  <c r="E24" i="37"/>
  <c r="E23" i="37"/>
  <c r="E22" i="37"/>
  <c r="E21" i="37"/>
  <c r="E20" i="37"/>
  <c r="E19" i="37"/>
  <c r="C15" i="37"/>
  <c r="B15" i="37"/>
  <c r="E14" i="37"/>
  <c r="E13" i="37"/>
  <c r="E12" i="37"/>
  <c r="E11" i="37"/>
  <c r="E10" i="37"/>
  <c r="E9" i="37"/>
  <c r="E8" i="37"/>
  <c r="E7" i="37"/>
  <c r="E6" i="37"/>
  <c r="C25" i="33"/>
  <c r="B25" i="33"/>
  <c r="D24" i="33"/>
  <c r="D23" i="33"/>
  <c r="D22" i="33"/>
  <c r="D21" i="33"/>
  <c r="D20" i="33"/>
  <c r="D19" i="33"/>
  <c r="D18" i="33"/>
  <c r="D17" i="33"/>
  <c r="C13" i="33"/>
  <c r="B13" i="33"/>
  <c r="D12" i="33"/>
  <c r="D11" i="33"/>
  <c r="D10" i="33"/>
  <c r="D9" i="33"/>
  <c r="D8" i="33"/>
  <c r="D7" i="33"/>
  <c r="D6" i="33"/>
  <c r="D5" i="33"/>
  <c r="D29" i="33"/>
  <c r="C38" i="33"/>
  <c r="D30" i="33"/>
  <c r="D31" i="33"/>
  <c r="D32" i="33"/>
  <c r="D38" i="33" s="1"/>
  <c r="D33" i="33"/>
  <c r="D34" i="33"/>
  <c r="D35" i="33"/>
  <c r="D36" i="33"/>
  <c r="D37" i="33"/>
  <c r="B38" i="33"/>
  <c r="D42" i="33"/>
  <c r="D43" i="33"/>
  <c r="D44" i="33"/>
  <c r="D45" i="33"/>
  <c r="E23" i="32"/>
  <c r="E10" i="32"/>
  <c r="D25" i="33" l="1"/>
  <c r="D13" i="33"/>
  <c r="E25" i="38"/>
  <c r="E85" i="36"/>
  <c r="E49" i="38"/>
  <c r="E37" i="38"/>
  <c r="E13" i="38"/>
  <c r="E97" i="36"/>
  <c r="E54" i="37"/>
  <c r="E41" i="37"/>
  <c r="E15" i="37"/>
  <c r="E28" i="37"/>
  <c r="C73" i="36"/>
  <c r="B73" i="36"/>
  <c r="E72" i="36"/>
  <c r="E71" i="36"/>
  <c r="E70" i="36"/>
  <c r="E69" i="36"/>
  <c r="E68" i="36"/>
  <c r="E67" i="36"/>
  <c r="E66" i="36"/>
  <c r="E65" i="36"/>
  <c r="C61" i="36"/>
  <c r="B61" i="36"/>
  <c r="E60" i="36"/>
  <c r="E59" i="36"/>
  <c r="E58" i="36"/>
  <c r="E57" i="36"/>
  <c r="E56" i="36"/>
  <c r="E55" i="36"/>
  <c r="E54" i="36"/>
  <c r="E53" i="36"/>
  <c r="C49" i="36"/>
  <c r="B49" i="36"/>
  <c r="E48" i="36"/>
  <c r="E47" i="36"/>
  <c r="E46" i="36"/>
  <c r="E45" i="36"/>
  <c r="E44" i="36"/>
  <c r="E43" i="36"/>
  <c r="E42" i="36"/>
  <c r="E41" i="36"/>
  <c r="C37" i="36"/>
  <c r="B37" i="36"/>
  <c r="E36" i="36"/>
  <c r="E35" i="36"/>
  <c r="E34" i="36"/>
  <c r="E33" i="36"/>
  <c r="E32" i="36"/>
  <c r="E31" i="36"/>
  <c r="E30" i="36"/>
  <c r="E29" i="36"/>
  <c r="C25" i="36"/>
  <c r="B25" i="36"/>
  <c r="E24" i="36"/>
  <c r="E23" i="36"/>
  <c r="E22" i="36"/>
  <c r="E21" i="36"/>
  <c r="E20" i="36"/>
  <c r="E19" i="36"/>
  <c r="E18" i="36"/>
  <c r="E17" i="36"/>
  <c r="C13" i="36"/>
  <c r="B13" i="36"/>
  <c r="E12" i="36"/>
  <c r="E11" i="36"/>
  <c r="E10" i="36"/>
  <c r="E9" i="36"/>
  <c r="E8" i="36"/>
  <c r="E7" i="36"/>
  <c r="E6" i="36"/>
  <c r="E5" i="36"/>
  <c r="C48" i="35"/>
  <c r="B48" i="35"/>
  <c r="D47" i="35"/>
  <c r="D46" i="35"/>
  <c r="D45" i="35"/>
  <c r="D44" i="35"/>
  <c r="D43" i="35"/>
  <c r="D42" i="35"/>
  <c r="D41" i="35"/>
  <c r="D40" i="35"/>
  <c r="C36" i="35"/>
  <c r="B36" i="35"/>
  <c r="D35" i="35"/>
  <c r="D34" i="35"/>
  <c r="D33" i="35"/>
  <c r="D32" i="35"/>
  <c r="D31" i="35"/>
  <c r="D30" i="35"/>
  <c r="D29" i="35"/>
  <c r="D28" i="35"/>
  <c r="C15" i="34"/>
  <c r="B15" i="34"/>
  <c r="E14" i="34"/>
  <c r="E13" i="34"/>
  <c r="E12" i="34"/>
  <c r="E11" i="34"/>
  <c r="E10" i="34"/>
  <c r="E9" i="34"/>
  <c r="E8" i="34"/>
  <c r="E7" i="34"/>
  <c r="C27" i="34"/>
  <c r="B27" i="34"/>
  <c r="E26" i="34"/>
  <c r="E25" i="34"/>
  <c r="E24" i="34"/>
  <c r="E23" i="34"/>
  <c r="E22" i="34"/>
  <c r="E21" i="34"/>
  <c r="E20" i="34"/>
  <c r="E19" i="34"/>
  <c r="C24" i="35"/>
  <c r="B24" i="35"/>
  <c r="D23" i="35"/>
  <c r="D22" i="35"/>
  <c r="D21" i="35"/>
  <c r="D20" i="35"/>
  <c r="D19" i="35"/>
  <c r="D18" i="35"/>
  <c r="D17" i="35"/>
  <c r="D16" i="35"/>
  <c r="C12" i="35"/>
  <c r="B12" i="35"/>
  <c r="D11" i="35"/>
  <c r="D10" i="35"/>
  <c r="D9" i="35"/>
  <c r="D8" i="35"/>
  <c r="D7" i="35"/>
  <c r="D6" i="35"/>
  <c r="D5" i="35"/>
  <c r="D4" i="35"/>
  <c r="C75" i="34"/>
  <c r="B75" i="34"/>
  <c r="E74" i="34"/>
  <c r="E73" i="34"/>
  <c r="E72" i="34"/>
  <c r="E71" i="34"/>
  <c r="E70" i="34"/>
  <c r="E69" i="34"/>
  <c r="E68" i="34"/>
  <c r="E67" i="34"/>
  <c r="C63" i="34"/>
  <c r="B63" i="34"/>
  <c r="E62" i="34"/>
  <c r="E61" i="34"/>
  <c r="E60" i="34"/>
  <c r="E59" i="34"/>
  <c r="E58" i="34"/>
  <c r="E57" i="34"/>
  <c r="E56" i="34"/>
  <c r="E55" i="34"/>
  <c r="C51" i="34"/>
  <c r="B51" i="34"/>
  <c r="E50" i="34"/>
  <c r="E49" i="34"/>
  <c r="E48" i="34"/>
  <c r="E47" i="34"/>
  <c r="E46" i="34"/>
  <c r="E45" i="34"/>
  <c r="E44" i="34"/>
  <c r="E43" i="34"/>
  <c r="C39" i="34"/>
  <c r="B39" i="34"/>
  <c r="E38" i="34"/>
  <c r="E37" i="34"/>
  <c r="E36" i="34"/>
  <c r="E35" i="34"/>
  <c r="E34" i="34"/>
  <c r="E33" i="34"/>
  <c r="E32" i="34"/>
  <c r="E31" i="34"/>
  <c r="C101" i="33"/>
  <c r="B101" i="33"/>
  <c r="D100" i="33"/>
  <c r="D99" i="33"/>
  <c r="D98" i="33"/>
  <c r="D97" i="33"/>
  <c r="D96" i="33"/>
  <c r="D95" i="33"/>
  <c r="D94" i="33"/>
  <c r="D101" i="33" s="1"/>
  <c r="D93" i="33"/>
  <c r="D92" i="33"/>
  <c r="C88" i="33"/>
  <c r="B88" i="33"/>
  <c r="D87" i="33"/>
  <c r="D86" i="33"/>
  <c r="D85" i="33"/>
  <c r="D84" i="33"/>
  <c r="D83" i="33"/>
  <c r="D82" i="33"/>
  <c r="D81" i="33"/>
  <c r="D80" i="33"/>
  <c r="D79" i="33"/>
  <c r="D88" i="33" s="1"/>
  <c r="C75" i="33"/>
  <c r="B75" i="33"/>
  <c r="D74" i="33"/>
  <c r="D73" i="33"/>
  <c r="D72" i="33"/>
  <c r="D71" i="33"/>
  <c r="D70" i="33"/>
  <c r="D69" i="33"/>
  <c r="D68" i="33"/>
  <c r="D75" i="33" s="1"/>
  <c r="D67" i="33"/>
  <c r="C63" i="33"/>
  <c r="B63" i="33"/>
  <c r="D62" i="33"/>
  <c r="D61" i="33"/>
  <c r="D60" i="33"/>
  <c r="D59" i="33"/>
  <c r="D58" i="33"/>
  <c r="D57" i="33"/>
  <c r="D56" i="33"/>
  <c r="D55" i="33"/>
  <c r="D63" i="33" s="1"/>
  <c r="C51" i="33"/>
  <c r="B51" i="33"/>
  <c r="D50" i="33"/>
  <c r="D49" i="33"/>
  <c r="D48" i="33"/>
  <c r="D47" i="33"/>
  <c r="D46" i="33"/>
  <c r="D51" i="33" s="1"/>
  <c r="C78" i="32"/>
  <c r="B78" i="32"/>
  <c r="E77" i="32"/>
  <c r="E76" i="32"/>
  <c r="E75" i="32"/>
  <c r="E74" i="32"/>
  <c r="E73" i="32"/>
  <c r="E71" i="32"/>
  <c r="E70" i="32"/>
  <c r="E69" i="32"/>
  <c r="C65" i="32"/>
  <c r="B65" i="32"/>
  <c r="E64" i="32"/>
  <c r="E63" i="32"/>
  <c r="E62" i="32"/>
  <c r="E61" i="32"/>
  <c r="E60" i="32"/>
  <c r="E59" i="32"/>
  <c r="E58" i="32"/>
  <c r="E57" i="32"/>
  <c r="E56" i="32"/>
  <c r="C52" i="32"/>
  <c r="B52" i="32"/>
  <c r="E51" i="32"/>
  <c r="E50" i="32"/>
  <c r="E49" i="32"/>
  <c r="E48" i="32"/>
  <c r="E47" i="32"/>
  <c r="E46" i="32"/>
  <c r="E45" i="32"/>
  <c r="E44" i="32"/>
  <c r="E52" i="32" s="1"/>
  <c r="C40" i="32"/>
  <c r="B40" i="32"/>
  <c r="E39" i="32"/>
  <c r="E38" i="32"/>
  <c r="E37" i="32"/>
  <c r="E36" i="32"/>
  <c r="E35" i="32"/>
  <c r="E34" i="32"/>
  <c r="E33" i="32"/>
  <c r="E32" i="32"/>
  <c r="C28" i="32"/>
  <c r="B28" i="32"/>
  <c r="E27" i="32"/>
  <c r="E26" i="32"/>
  <c r="E25" i="32"/>
  <c r="E24" i="32"/>
  <c r="E22" i="32"/>
  <c r="E21" i="32"/>
  <c r="E20" i="32"/>
  <c r="E19" i="32"/>
  <c r="C15" i="32"/>
  <c r="B15" i="32"/>
  <c r="E14" i="32"/>
  <c r="E13" i="32"/>
  <c r="E12" i="32"/>
  <c r="E11" i="32"/>
  <c r="E9" i="32"/>
  <c r="E8" i="32"/>
  <c r="E7" i="32"/>
  <c r="E6" i="32"/>
  <c r="E37" i="36" l="1"/>
  <c r="E25" i="36"/>
  <c r="E78" i="32"/>
  <c r="E73" i="36"/>
  <c r="E61" i="36"/>
  <c r="E49" i="36"/>
  <c r="E13" i="36"/>
  <c r="E15" i="34"/>
  <c r="E65" i="32"/>
  <c r="E40" i="32"/>
  <c r="E28" i="32"/>
  <c r="E15" i="32"/>
  <c r="D48" i="35"/>
  <c r="D36" i="35"/>
  <c r="D12" i="35"/>
  <c r="D24" i="35"/>
  <c r="E39" i="34"/>
  <c r="E51" i="34"/>
  <c r="E75" i="34"/>
  <c r="E27" i="34"/>
  <c r="E63" i="34"/>
  <c r="E80" i="22"/>
  <c r="E26" i="18" l="1"/>
  <c r="E14" i="18"/>
  <c r="E46" i="20" l="1"/>
  <c r="E105" i="26" l="1"/>
  <c r="E58" i="26"/>
  <c r="D132" i="7"/>
  <c r="D131" i="7"/>
  <c r="D130" i="7"/>
  <c r="D97" i="5"/>
  <c r="D87" i="5"/>
  <c r="D100" i="5"/>
  <c r="D99" i="5"/>
  <c r="D98" i="5"/>
  <c r="D96" i="5"/>
  <c r="D95" i="5"/>
  <c r="D94" i="5"/>
  <c r="B45" i="3"/>
  <c r="D25" i="3"/>
  <c r="D198" i="16" l="1"/>
  <c r="D48" i="16"/>
  <c r="E14" i="8"/>
  <c r="E57" i="11"/>
  <c r="D26" i="13"/>
  <c r="D14" i="14"/>
  <c r="E101" i="15"/>
  <c r="E32" i="15"/>
  <c r="E63" i="10" l="1"/>
  <c r="E62" i="10"/>
  <c r="E61" i="10"/>
  <c r="E60" i="10"/>
  <c r="E59" i="10"/>
  <c r="E58" i="10"/>
  <c r="E57" i="10"/>
  <c r="E56" i="10"/>
  <c r="E55" i="10"/>
  <c r="E54" i="10"/>
  <c r="D64" i="10"/>
  <c r="E49" i="10"/>
  <c r="E48" i="10"/>
  <c r="E47" i="10"/>
  <c r="E46" i="10"/>
  <c r="E45" i="10"/>
  <c r="E44" i="10"/>
  <c r="E43" i="10"/>
  <c r="E42" i="10"/>
  <c r="E41" i="10"/>
  <c r="E40" i="10"/>
  <c r="D50" i="10"/>
  <c r="E50" i="10" l="1"/>
  <c r="C75" i="30"/>
  <c r="B75" i="30"/>
  <c r="D74" i="30"/>
  <c r="D73" i="30"/>
  <c r="D72" i="30"/>
  <c r="D71" i="30"/>
  <c r="D70" i="30"/>
  <c r="D69" i="30"/>
  <c r="D68" i="30"/>
  <c r="D67" i="30"/>
  <c r="C63" i="30"/>
  <c r="B63" i="30"/>
  <c r="D62" i="30"/>
  <c r="D61" i="30"/>
  <c r="D60" i="30"/>
  <c r="D59" i="30"/>
  <c r="D58" i="30"/>
  <c r="D57" i="30"/>
  <c r="D56" i="30"/>
  <c r="D55" i="30"/>
  <c r="D63" i="30" l="1"/>
  <c r="D75" i="30"/>
  <c r="D55" i="15"/>
  <c r="C51" i="30" l="1"/>
  <c r="B51" i="30"/>
  <c r="D50" i="30"/>
  <c r="D49" i="30"/>
  <c r="D48" i="30"/>
  <c r="D47" i="30"/>
  <c r="D46" i="30"/>
  <c r="D45" i="30"/>
  <c r="D44" i="30"/>
  <c r="D43" i="30"/>
  <c r="C39" i="30"/>
  <c r="B39" i="30"/>
  <c r="D38" i="30"/>
  <c r="D37" i="30"/>
  <c r="D36" i="30"/>
  <c r="D35" i="30"/>
  <c r="D34" i="30"/>
  <c r="D33" i="30"/>
  <c r="D32" i="30"/>
  <c r="D31" i="30"/>
  <c r="C78" i="31"/>
  <c r="B78" i="31"/>
  <c r="E77" i="31"/>
  <c r="E76" i="31"/>
  <c r="E75" i="31"/>
  <c r="E74" i="31"/>
  <c r="E73" i="31"/>
  <c r="E72" i="31"/>
  <c r="E71" i="31"/>
  <c r="E70" i="31"/>
  <c r="E69" i="31"/>
  <c r="C65" i="31"/>
  <c r="B65" i="31"/>
  <c r="E64" i="31"/>
  <c r="E63" i="31"/>
  <c r="E62" i="31"/>
  <c r="E61" i="31"/>
  <c r="E60" i="31"/>
  <c r="E59" i="31"/>
  <c r="E58" i="31"/>
  <c r="E57" i="31"/>
  <c r="E56" i="31"/>
  <c r="D52" i="31"/>
  <c r="C52" i="31"/>
  <c r="B52" i="31"/>
  <c r="E51" i="31"/>
  <c r="E50" i="31"/>
  <c r="E49" i="31"/>
  <c r="E48" i="31"/>
  <c r="E47" i="31"/>
  <c r="E46" i="31"/>
  <c r="E45" i="31"/>
  <c r="E44" i="31"/>
  <c r="E43" i="31"/>
  <c r="D39" i="31"/>
  <c r="C39" i="31"/>
  <c r="B39" i="31"/>
  <c r="E38" i="31"/>
  <c r="E37" i="31"/>
  <c r="E36" i="31"/>
  <c r="E35" i="31"/>
  <c r="E34" i="31"/>
  <c r="E33" i="31"/>
  <c r="E32" i="31"/>
  <c r="E31" i="31"/>
  <c r="E30" i="31"/>
  <c r="D26" i="31"/>
  <c r="C26" i="31"/>
  <c r="B26" i="31"/>
  <c r="E25" i="31"/>
  <c r="E24" i="31"/>
  <c r="E23" i="31"/>
  <c r="E22" i="31"/>
  <c r="E21" i="31"/>
  <c r="E20" i="31"/>
  <c r="E19" i="31"/>
  <c r="E18" i="31"/>
  <c r="E17" i="31"/>
  <c r="D13" i="31"/>
  <c r="C13" i="31"/>
  <c r="B13" i="31"/>
  <c r="E12" i="31"/>
  <c r="E11" i="31"/>
  <c r="E10" i="31"/>
  <c r="E9" i="31"/>
  <c r="E8" i="31"/>
  <c r="E7" i="31"/>
  <c r="E6" i="31"/>
  <c r="E5" i="31"/>
  <c r="E4" i="31"/>
  <c r="E78" i="31" l="1"/>
  <c r="E65" i="31"/>
  <c r="E52" i="31"/>
  <c r="E13" i="31"/>
  <c r="E26" i="31"/>
  <c r="E39" i="31"/>
  <c r="D51" i="30"/>
  <c r="D39" i="30"/>
  <c r="E94" i="25" l="1"/>
  <c r="E79" i="18" l="1"/>
  <c r="E66" i="18"/>
  <c r="E67" i="18"/>
  <c r="C26" i="30" l="1"/>
  <c r="B26" i="30"/>
  <c r="D25" i="30"/>
  <c r="D24" i="30"/>
  <c r="D23" i="30"/>
  <c r="D22" i="30"/>
  <c r="D21" i="30"/>
  <c r="D20" i="30"/>
  <c r="D19" i="30"/>
  <c r="D18" i="30"/>
  <c r="C14" i="30"/>
  <c r="B14" i="30"/>
  <c r="D13" i="30"/>
  <c r="D12" i="30"/>
  <c r="D11" i="30"/>
  <c r="D10" i="30"/>
  <c r="D9" i="30"/>
  <c r="D8" i="30"/>
  <c r="D7" i="30"/>
  <c r="D6" i="30"/>
  <c r="C52" i="28"/>
  <c r="B52" i="28"/>
  <c r="D51" i="28"/>
  <c r="D50" i="28"/>
  <c r="D49" i="28"/>
  <c r="D48" i="28"/>
  <c r="D47" i="28"/>
  <c r="D46" i="28"/>
  <c r="D45" i="28"/>
  <c r="D44" i="28"/>
  <c r="C40" i="28"/>
  <c r="B40" i="28"/>
  <c r="D39" i="28"/>
  <c r="D38" i="28"/>
  <c r="D37" i="28"/>
  <c r="D36" i="28"/>
  <c r="D35" i="28"/>
  <c r="D34" i="28"/>
  <c r="D33" i="28"/>
  <c r="D32" i="28"/>
  <c r="E76" i="21"/>
  <c r="E91" i="21"/>
  <c r="E95" i="21"/>
  <c r="E80" i="21"/>
  <c r="E62" i="21"/>
  <c r="E48" i="21"/>
  <c r="D26" i="30" l="1"/>
  <c r="D14" i="30"/>
  <c r="D52" i="28"/>
  <c r="D40" i="28"/>
  <c r="E12" i="20" l="1"/>
  <c r="D215" i="16" l="1"/>
  <c r="D202" i="16"/>
  <c r="D79" i="14" l="1"/>
  <c r="C82" i="29"/>
  <c r="B82" i="29"/>
  <c r="D81" i="29"/>
  <c r="D80" i="29"/>
  <c r="D79" i="29"/>
  <c r="D78" i="29"/>
  <c r="D77" i="29"/>
  <c r="D76" i="29"/>
  <c r="D75" i="29"/>
  <c r="D74" i="29"/>
  <c r="C70" i="29"/>
  <c r="B70" i="29"/>
  <c r="D69" i="29"/>
  <c r="D68" i="29"/>
  <c r="D67" i="29"/>
  <c r="D66" i="29"/>
  <c r="D65" i="29"/>
  <c r="D64" i="29"/>
  <c r="D63" i="29"/>
  <c r="D62" i="29"/>
  <c r="C58" i="29"/>
  <c r="B58" i="29"/>
  <c r="D57" i="29"/>
  <c r="D56" i="29"/>
  <c r="D55" i="29"/>
  <c r="D54" i="29"/>
  <c r="D53" i="29"/>
  <c r="D52" i="29"/>
  <c r="D51" i="29"/>
  <c r="D50" i="29"/>
  <c r="C46" i="29"/>
  <c r="B46" i="29"/>
  <c r="D45" i="29"/>
  <c r="D44" i="29"/>
  <c r="D43" i="29"/>
  <c r="D42" i="29"/>
  <c r="D41" i="29"/>
  <c r="D40" i="29"/>
  <c r="D39" i="29"/>
  <c r="D38" i="29"/>
  <c r="C34" i="29"/>
  <c r="B34" i="29"/>
  <c r="D33" i="29"/>
  <c r="D32" i="29"/>
  <c r="D31" i="29"/>
  <c r="D30" i="29"/>
  <c r="D29" i="29"/>
  <c r="D28" i="29"/>
  <c r="D27" i="29"/>
  <c r="D26" i="29"/>
  <c r="D25" i="29"/>
  <c r="C21" i="29"/>
  <c r="B21" i="29"/>
  <c r="D20" i="29"/>
  <c r="D19" i="29"/>
  <c r="D18" i="29"/>
  <c r="D17" i="29"/>
  <c r="D16" i="29"/>
  <c r="D15" i="29"/>
  <c r="D14" i="29"/>
  <c r="D13" i="29"/>
  <c r="D12" i="29"/>
  <c r="D70" i="29" l="1"/>
  <c r="D58" i="29"/>
  <c r="D46" i="29"/>
  <c r="D82" i="29"/>
  <c r="D21" i="29"/>
  <c r="D34" i="29"/>
  <c r="E109" i="17"/>
  <c r="E96" i="17"/>
  <c r="E70" i="17"/>
  <c r="E83" i="17"/>
  <c r="E56" i="17"/>
  <c r="E42" i="17"/>
  <c r="E53" i="8" l="1"/>
  <c r="E29" i="8" l="1"/>
  <c r="D69" i="15" l="1"/>
  <c r="E51" i="8" l="1"/>
  <c r="E52" i="8"/>
  <c r="E54" i="8"/>
  <c r="E55" i="8"/>
  <c r="E56" i="8"/>
  <c r="E57" i="8"/>
  <c r="E50" i="8"/>
  <c r="E39" i="8"/>
  <c r="E40" i="8"/>
  <c r="E41" i="8"/>
  <c r="E42" i="8"/>
  <c r="E43" i="8"/>
  <c r="E44" i="8"/>
  <c r="E45" i="8"/>
  <c r="E38" i="8"/>
  <c r="E27" i="8"/>
  <c r="E28" i="8"/>
  <c r="E30" i="8"/>
  <c r="E31" i="8"/>
  <c r="E32" i="8"/>
  <c r="E33" i="8"/>
  <c r="E26" i="8"/>
  <c r="E15" i="8"/>
  <c r="E16" i="8"/>
  <c r="E17" i="8"/>
  <c r="E18" i="8"/>
  <c r="E19" i="8"/>
  <c r="E20" i="8"/>
  <c r="E21" i="8"/>
  <c r="D76" i="9"/>
  <c r="C76" i="9"/>
  <c r="B76" i="9"/>
  <c r="E75" i="9"/>
  <c r="E74" i="9"/>
  <c r="E73" i="9"/>
  <c r="E72" i="9"/>
  <c r="E71" i="9"/>
  <c r="E70" i="9"/>
  <c r="E69" i="9"/>
  <c r="E68" i="9"/>
  <c r="D64" i="9"/>
  <c r="C64" i="9"/>
  <c r="B64" i="9"/>
  <c r="E63" i="9"/>
  <c r="E62" i="9"/>
  <c r="E61" i="9"/>
  <c r="E60" i="9"/>
  <c r="E59" i="9"/>
  <c r="E58" i="9"/>
  <c r="E57" i="9"/>
  <c r="E56" i="9"/>
  <c r="D52" i="9"/>
  <c r="C52" i="9"/>
  <c r="B52" i="9"/>
  <c r="E51" i="9"/>
  <c r="E50" i="9"/>
  <c r="E49" i="9"/>
  <c r="E48" i="9"/>
  <c r="E47" i="9"/>
  <c r="E46" i="9"/>
  <c r="E45" i="9"/>
  <c r="E44" i="9"/>
  <c r="D40" i="9"/>
  <c r="C40" i="9"/>
  <c r="B40" i="9"/>
  <c r="E39" i="9"/>
  <c r="E38" i="9"/>
  <c r="E37" i="9"/>
  <c r="E36" i="9"/>
  <c r="E35" i="9"/>
  <c r="E34" i="9"/>
  <c r="E33" i="9"/>
  <c r="E32" i="9"/>
  <c r="D28" i="9"/>
  <c r="C28" i="9"/>
  <c r="B28" i="9"/>
  <c r="E27" i="9"/>
  <c r="E26" i="9"/>
  <c r="E25" i="9"/>
  <c r="E24" i="9"/>
  <c r="E23" i="9"/>
  <c r="E22" i="9"/>
  <c r="E21" i="9"/>
  <c r="E20" i="9"/>
  <c r="E19" i="9"/>
  <c r="D15" i="9"/>
  <c r="C15" i="9"/>
  <c r="E14" i="9"/>
  <c r="E13" i="9"/>
  <c r="E12" i="9"/>
  <c r="E11" i="9"/>
  <c r="E10" i="9"/>
  <c r="E9" i="9"/>
  <c r="E8" i="9"/>
  <c r="E7" i="9"/>
  <c r="E6" i="9"/>
  <c r="E87" i="21"/>
  <c r="E88" i="21"/>
  <c r="E89" i="21"/>
  <c r="E90" i="21"/>
  <c r="E92" i="21"/>
  <c r="E93" i="21"/>
  <c r="E94" i="21"/>
  <c r="E96" i="21"/>
  <c r="E72" i="21"/>
  <c r="E73" i="21"/>
  <c r="E74" i="21"/>
  <c r="E75" i="21"/>
  <c r="E77" i="21"/>
  <c r="E78" i="21"/>
  <c r="E79" i="21"/>
  <c r="E81" i="21"/>
  <c r="E58" i="21"/>
  <c r="E59" i="21"/>
  <c r="E60" i="21"/>
  <c r="E61" i="21"/>
  <c r="E63" i="21"/>
  <c r="E64" i="21"/>
  <c r="E65" i="21"/>
  <c r="E66" i="21"/>
  <c r="E44" i="21"/>
  <c r="E45" i="21"/>
  <c r="E46" i="21"/>
  <c r="E47" i="21"/>
  <c r="E49" i="21"/>
  <c r="E50" i="21"/>
  <c r="E51" i="21"/>
  <c r="E52" i="21"/>
  <c r="E30" i="21"/>
  <c r="E31" i="21"/>
  <c r="E32" i="21"/>
  <c r="E33" i="21"/>
  <c r="E34" i="21"/>
  <c r="E35" i="21"/>
  <c r="E36" i="21"/>
  <c r="E37" i="21"/>
  <c r="E38" i="21"/>
  <c r="E16" i="21"/>
  <c r="E17" i="21"/>
  <c r="E18" i="21"/>
  <c r="E19" i="21"/>
  <c r="E20" i="21"/>
  <c r="E21" i="21"/>
  <c r="E22" i="21"/>
  <c r="E23" i="21"/>
  <c r="E24" i="21"/>
  <c r="D39" i="21"/>
  <c r="D97" i="21"/>
  <c r="C97" i="21"/>
  <c r="B97" i="21"/>
  <c r="E97" i="21" l="1"/>
  <c r="E64" i="9"/>
  <c r="E76" i="9"/>
  <c r="E52" i="9"/>
  <c r="E15" i="9"/>
  <c r="E28" i="9"/>
  <c r="E40" i="9"/>
  <c r="E86" i="21"/>
  <c r="D82" i="21"/>
  <c r="C82" i="21"/>
  <c r="B82" i="21"/>
  <c r="E71" i="21"/>
  <c r="D67" i="21"/>
  <c r="C67" i="21"/>
  <c r="B67" i="21"/>
  <c r="E57" i="21"/>
  <c r="D53" i="21"/>
  <c r="C53" i="21"/>
  <c r="B53" i="21"/>
  <c r="E43" i="21"/>
  <c r="C39" i="21"/>
  <c r="B39" i="21"/>
  <c r="E29" i="21"/>
  <c r="D25" i="21"/>
  <c r="C25" i="21"/>
  <c r="B25" i="21"/>
  <c r="E15" i="21"/>
  <c r="D58" i="8"/>
  <c r="C58" i="8"/>
  <c r="B58" i="8"/>
  <c r="D46" i="8"/>
  <c r="C46" i="8"/>
  <c r="B46" i="8"/>
  <c r="B34" i="8"/>
  <c r="D22" i="8"/>
  <c r="D34" i="8"/>
  <c r="C34" i="8"/>
  <c r="C22" i="8"/>
  <c r="B22" i="8"/>
  <c r="E67" i="21" l="1"/>
  <c r="E39" i="21"/>
  <c r="E25" i="21"/>
  <c r="E53" i="21"/>
  <c r="E82" i="21"/>
  <c r="E46" i="8"/>
  <c r="E58" i="8"/>
  <c r="E34" i="8"/>
  <c r="E22" i="8"/>
  <c r="E92" i="26"/>
  <c r="E55" i="26" l="1"/>
  <c r="E42" i="26"/>
  <c r="D77" i="27" l="1"/>
  <c r="B68" i="27"/>
  <c r="D66" i="14" l="1"/>
  <c r="E54" i="15" l="1"/>
  <c r="E120" i="11" l="1"/>
  <c r="E105" i="11"/>
  <c r="E178" i="15"/>
  <c r="E163" i="15"/>
  <c r="E147" i="15"/>
  <c r="E133" i="15"/>
  <c r="E63" i="15"/>
  <c r="E49" i="15"/>
  <c r="D126" i="7" l="1"/>
  <c r="D125" i="7"/>
  <c r="D124" i="7"/>
  <c r="C120" i="7"/>
  <c r="B120" i="7"/>
  <c r="D119" i="7"/>
  <c r="D118" i="7"/>
  <c r="D117" i="7"/>
  <c r="D116" i="7"/>
  <c r="D115" i="7"/>
  <c r="D114" i="7"/>
  <c r="D113" i="7"/>
  <c r="D112" i="7"/>
  <c r="C108" i="7"/>
  <c r="B108" i="7"/>
  <c r="D107" i="7"/>
  <c r="D106" i="7"/>
  <c r="D105" i="7"/>
  <c r="D104" i="7"/>
  <c r="D103" i="7"/>
  <c r="D102" i="7"/>
  <c r="D101" i="7"/>
  <c r="D100" i="7"/>
  <c r="C96" i="7"/>
  <c r="B96" i="7"/>
  <c r="D95" i="7"/>
  <c r="D94" i="7"/>
  <c r="D93" i="7"/>
  <c r="D92" i="7"/>
  <c r="D91" i="7"/>
  <c r="D90" i="7"/>
  <c r="D89" i="7"/>
  <c r="D88" i="7"/>
  <c r="C84" i="7"/>
  <c r="B84" i="7"/>
  <c r="D83" i="7"/>
  <c r="D82" i="7"/>
  <c r="D81" i="7"/>
  <c r="D80" i="7"/>
  <c r="D79" i="7"/>
  <c r="D78" i="7"/>
  <c r="D77" i="7"/>
  <c r="D76" i="7"/>
  <c r="C72" i="7"/>
  <c r="B72" i="7"/>
  <c r="D71" i="7"/>
  <c r="D70" i="7"/>
  <c r="D69" i="7"/>
  <c r="D68" i="7"/>
  <c r="D67" i="7"/>
  <c r="D66" i="7"/>
  <c r="D65" i="7"/>
  <c r="D64" i="7"/>
  <c r="C60" i="7"/>
  <c r="B60" i="7"/>
  <c r="D59" i="7"/>
  <c r="D58" i="7"/>
  <c r="D57" i="7"/>
  <c r="D56" i="7"/>
  <c r="D55" i="7"/>
  <c r="D54" i="7"/>
  <c r="D53" i="7"/>
  <c r="D52" i="7"/>
  <c r="C48" i="7"/>
  <c r="B48" i="7"/>
  <c r="D47" i="7"/>
  <c r="D46" i="7"/>
  <c r="D45" i="7"/>
  <c r="D44" i="7"/>
  <c r="D43" i="7"/>
  <c r="D42" i="7"/>
  <c r="D41" i="7"/>
  <c r="D40" i="7"/>
  <c r="C36" i="7"/>
  <c r="B36" i="7"/>
  <c r="D35" i="7"/>
  <c r="D34" i="7"/>
  <c r="D33" i="7"/>
  <c r="D32" i="7"/>
  <c r="D31" i="7"/>
  <c r="D30" i="7"/>
  <c r="D29" i="7"/>
  <c r="D28" i="7"/>
  <c r="C24" i="7"/>
  <c r="B24" i="7"/>
  <c r="D23" i="7"/>
  <c r="D22" i="7"/>
  <c r="D21" i="7"/>
  <c r="D20" i="7"/>
  <c r="D19" i="7"/>
  <c r="D18" i="7"/>
  <c r="D17" i="7"/>
  <c r="D16" i="7"/>
  <c r="D21" i="6"/>
  <c r="D124" i="6"/>
  <c r="C120" i="6"/>
  <c r="B120" i="6"/>
  <c r="D119" i="6"/>
  <c r="D118" i="6"/>
  <c r="D117" i="6"/>
  <c r="D116" i="6"/>
  <c r="D115" i="6"/>
  <c r="D114" i="6"/>
  <c r="D113" i="6"/>
  <c r="D112" i="6"/>
  <c r="C84" i="6"/>
  <c r="B84" i="6"/>
  <c r="D83" i="6"/>
  <c r="D82" i="6"/>
  <c r="D81" i="6"/>
  <c r="D80" i="6"/>
  <c r="D79" i="6"/>
  <c r="D78" i="6"/>
  <c r="D77" i="6"/>
  <c r="D76" i="6"/>
  <c r="C48" i="6"/>
  <c r="B48" i="6"/>
  <c r="D47" i="6"/>
  <c r="D46" i="6"/>
  <c r="D45" i="6"/>
  <c r="D44" i="6"/>
  <c r="D43" i="6"/>
  <c r="D42" i="6"/>
  <c r="D41" i="6"/>
  <c r="D40" i="6"/>
  <c r="D126" i="6"/>
  <c r="D125" i="6"/>
  <c r="C108" i="6"/>
  <c r="B108" i="6"/>
  <c r="D107" i="6"/>
  <c r="D106" i="6"/>
  <c r="D105" i="6"/>
  <c r="D104" i="6"/>
  <c r="D103" i="6"/>
  <c r="D102" i="6"/>
  <c r="D101" i="6"/>
  <c r="D100" i="6"/>
  <c r="C96" i="6"/>
  <c r="B96" i="6"/>
  <c r="D95" i="6"/>
  <c r="D94" i="6"/>
  <c r="D93" i="6"/>
  <c r="D92" i="6"/>
  <c r="D91" i="6"/>
  <c r="D90" i="6"/>
  <c r="D89" i="6"/>
  <c r="D88" i="6"/>
  <c r="C72" i="6"/>
  <c r="B72" i="6"/>
  <c r="D71" i="6"/>
  <c r="D70" i="6"/>
  <c r="D69" i="6"/>
  <c r="D68" i="6"/>
  <c r="D67" i="6"/>
  <c r="D66" i="6"/>
  <c r="D65" i="6"/>
  <c r="D64" i="6"/>
  <c r="C60" i="6"/>
  <c r="B60" i="6"/>
  <c r="D59" i="6"/>
  <c r="D58" i="6"/>
  <c r="D57" i="6"/>
  <c r="D56" i="6"/>
  <c r="D55" i="6"/>
  <c r="D54" i="6"/>
  <c r="D53" i="6"/>
  <c r="D52" i="6"/>
  <c r="C36" i="6"/>
  <c r="B36" i="6"/>
  <c r="D35" i="6"/>
  <c r="D34" i="6"/>
  <c r="D33" i="6"/>
  <c r="D32" i="6"/>
  <c r="D31" i="6"/>
  <c r="D30" i="6"/>
  <c r="D29" i="6"/>
  <c r="D28" i="6"/>
  <c r="C24" i="6"/>
  <c r="B24" i="6"/>
  <c r="D23" i="6"/>
  <c r="D22" i="6"/>
  <c r="D20" i="6"/>
  <c r="D19" i="6"/>
  <c r="D18" i="6"/>
  <c r="D17" i="6"/>
  <c r="D16" i="6"/>
  <c r="D90" i="5"/>
  <c r="D89" i="5"/>
  <c r="D88" i="5"/>
  <c r="D86" i="5"/>
  <c r="D85" i="5"/>
  <c r="D84" i="5"/>
  <c r="D24" i="7" l="1"/>
  <c r="D120" i="7"/>
  <c r="D60" i="7"/>
  <c r="D84" i="7"/>
  <c r="D96" i="7"/>
  <c r="D72" i="7"/>
  <c r="D36" i="7"/>
  <c r="D108" i="7"/>
  <c r="D48" i="7"/>
  <c r="D120" i="6"/>
  <c r="D84" i="6"/>
  <c r="D48" i="6"/>
  <c r="D24" i="6"/>
  <c r="D96" i="6"/>
  <c r="D60" i="6"/>
  <c r="D108" i="6"/>
  <c r="D72" i="6"/>
  <c r="D36" i="6"/>
  <c r="C80" i="5"/>
  <c r="B80" i="5"/>
  <c r="D79" i="5"/>
  <c r="D78" i="5"/>
  <c r="D77" i="5"/>
  <c r="D76" i="5"/>
  <c r="D75" i="5"/>
  <c r="D74" i="5"/>
  <c r="D73" i="5"/>
  <c r="D72" i="5"/>
  <c r="C68" i="5"/>
  <c r="B68" i="5"/>
  <c r="D67" i="5"/>
  <c r="D66" i="5"/>
  <c r="D65" i="5"/>
  <c r="D64" i="5"/>
  <c r="D63" i="5"/>
  <c r="D62" i="5"/>
  <c r="D61" i="5"/>
  <c r="D60" i="5"/>
  <c r="C56" i="5"/>
  <c r="B56" i="5"/>
  <c r="D55" i="5"/>
  <c r="D54" i="5"/>
  <c r="D53" i="5"/>
  <c r="D52" i="5"/>
  <c r="D51" i="5"/>
  <c r="D50" i="5"/>
  <c r="D49" i="5"/>
  <c r="D48" i="5"/>
  <c r="C44" i="5"/>
  <c r="B44" i="5"/>
  <c r="D43" i="5"/>
  <c r="D42" i="5"/>
  <c r="D41" i="5"/>
  <c r="D40" i="5"/>
  <c r="D39" i="5"/>
  <c r="D38" i="5"/>
  <c r="D37" i="5"/>
  <c r="D36" i="5"/>
  <c r="C32" i="5"/>
  <c r="B32" i="5"/>
  <c r="D31" i="5"/>
  <c r="D30" i="5"/>
  <c r="D29" i="5"/>
  <c r="D28" i="5"/>
  <c r="D27" i="5"/>
  <c r="D26" i="5"/>
  <c r="D25" i="5"/>
  <c r="D24" i="5"/>
  <c r="C20" i="5"/>
  <c r="B20" i="5"/>
  <c r="D19" i="5"/>
  <c r="D18" i="5"/>
  <c r="D17" i="5"/>
  <c r="D16" i="5"/>
  <c r="D15" i="5"/>
  <c r="D14" i="5"/>
  <c r="D13" i="5"/>
  <c r="D12" i="5"/>
  <c r="D55" i="4"/>
  <c r="D54" i="4"/>
  <c r="D53" i="4"/>
  <c r="D52" i="4"/>
  <c r="D51" i="4"/>
  <c r="D50" i="4"/>
  <c r="D49" i="4"/>
  <c r="D48" i="4"/>
  <c r="D47" i="4"/>
  <c r="D38" i="4"/>
  <c r="D43" i="4"/>
  <c r="D42" i="4"/>
  <c r="D41" i="4"/>
  <c r="D40" i="4"/>
  <c r="D39" i="4"/>
  <c r="D37" i="4"/>
  <c r="D36" i="4"/>
  <c r="D35" i="4"/>
  <c r="D31" i="4"/>
  <c r="D30" i="4"/>
  <c r="D29" i="4"/>
  <c r="D28" i="4"/>
  <c r="D27" i="4"/>
  <c r="D26" i="4"/>
  <c r="D25" i="4"/>
  <c r="D24" i="4"/>
  <c r="D23" i="4"/>
  <c r="D19" i="4"/>
  <c r="D18" i="4"/>
  <c r="D17" i="4"/>
  <c r="D16" i="4"/>
  <c r="D15" i="4"/>
  <c r="D14" i="4"/>
  <c r="D13" i="4"/>
  <c r="D12" i="4"/>
  <c r="D11" i="4"/>
  <c r="C81" i="3"/>
  <c r="B81" i="3"/>
  <c r="D80" i="3"/>
  <c r="D79" i="3"/>
  <c r="D78" i="3"/>
  <c r="D77" i="3"/>
  <c r="D76" i="3"/>
  <c r="D75" i="3"/>
  <c r="D74" i="3"/>
  <c r="D73" i="3"/>
  <c r="C69" i="3"/>
  <c r="B69" i="3"/>
  <c r="D68" i="3"/>
  <c r="D67" i="3"/>
  <c r="D66" i="3"/>
  <c r="D65" i="3"/>
  <c r="D64" i="3"/>
  <c r="D63" i="3"/>
  <c r="D62" i="3"/>
  <c r="D61" i="3"/>
  <c r="C57" i="3"/>
  <c r="B57" i="3"/>
  <c r="D56" i="3"/>
  <c r="D55" i="3"/>
  <c r="D54" i="3"/>
  <c r="D53" i="3"/>
  <c r="D52" i="3"/>
  <c r="D51" i="3"/>
  <c r="D50" i="3"/>
  <c r="D49" i="3"/>
  <c r="C45" i="3"/>
  <c r="D44" i="3"/>
  <c r="D43" i="3"/>
  <c r="D42" i="3"/>
  <c r="D41" i="3"/>
  <c r="D40" i="3"/>
  <c r="D39" i="3"/>
  <c r="D38" i="3"/>
  <c r="D37" i="3"/>
  <c r="C33" i="3"/>
  <c r="B33" i="3"/>
  <c r="D32" i="3"/>
  <c r="D31" i="3"/>
  <c r="D30" i="3"/>
  <c r="D29" i="3"/>
  <c r="D28" i="3"/>
  <c r="D27" i="3"/>
  <c r="D26" i="3"/>
  <c r="C21" i="3"/>
  <c r="B21" i="3"/>
  <c r="D20" i="3"/>
  <c r="D19" i="3"/>
  <c r="D18" i="3"/>
  <c r="D17" i="3"/>
  <c r="D16" i="3"/>
  <c r="D15" i="3"/>
  <c r="D14" i="3"/>
  <c r="D13" i="3"/>
  <c r="D57" i="3" l="1"/>
  <c r="D45" i="3"/>
  <c r="D33" i="3"/>
  <c r="D32" i="5"/>
  <c r="D44" i="5"/>
  <c r="D56" i="5"/>
  <c r="D20" i="5"/>
  <c r="D68" i="5"/>
  <c r="D80" i="5"/>
  <c r="D69" i="3"/>
  <c r="D21" i="3"/>
  <c r="D81" i="3"/>
  <c r="C81" i="2" l="1"/>
  <c r="B81" i="2"/>
  <c r="D80" i="2"/>
  <c r="D79" i="2"/>
  <c r="D78" i="2"/>
  <c r="D77" i="2"/>
  <c r="D76" i="2"/>
  <c r="D75" i="2"/>
  <c r="D74" i="2"/>
  <c r="D73" i="2"/>
  <c r="C69" i="2"/>
  <c r="B69" i="2"/>
  <c r="D68" i="2"/>
  <c r="D67" i="2"/>
  <c r="D66" i="2"/>
  <c r="D65" i="2"/>
  <c r="D64" i="2"/>
  <c r="D63" i="2"/>
  <c r="D62" i="2"/>
  <c r="D61" i="2"/>
  <c r="C57" i="2"/>
  <c r="B57" i="2"/>
  <c r="D56" i="2"/>
  <c r="D55" i="2"/>
  <c r="D54" i="2"/>
  <c r="D53" i="2"/>
  <c r="D52" i="2"/>
  <c r="D51" i="2"/>
  <c r="D50" i="2"/>
  <c r="D49" i="2"/>
  <c r="C45" i="2"/>
  <c r="B45" i="2"/>
  <c r="D44" i="2"/>
  <c r="D43" i="2"/>
  <c r="D42" i="2"/>
  <c r="D41" i="2"/>
  <c r="D40" i="2"/>
  <c r="D39" i="2"/>
  <c r="D38" i="2"/>
  <c r="D37" i="2"/>
  <c r="C33" i="2"/>
  <c r="B33" i="2"/>
  <c r="D32" i="2"/>
  <c r="D31" i="2"/>
  <c r="D30" i="2"/>
  <c r="D29" i="2"/>
  <c r="D28" i="2"/>
  <c r="D27" i="2"/>
  <c r="D26" i="2"/>
  <c r="D25" i="2"/>
  <c r="C21" i="2"/>
  <c r="B21" i="2"/>
  <c r="D20" i="2"/>
  <c r="D19" i="2"/>
  <c r="D18" i="2"/>
  <c r="D17" i="2"/>
  <c r="D16" i="2"/>
  <c r="D15" i="2"/>
  <c r="D14" i="2"/>
  <c r="D13" i="2"/>
  <c r="D45" i="2" l="1"/>
  <c r="D21" i="2"/>
  <c r="D69" i="2"/>
  <c r="D33" i="2"/>
  <c r="D57" i="2"/>
  <c r="D81" i="2"/>
  <c r="D170" i="15"/>
  <c r="E110" i="24" l="1"/>
  <c r="E84" i="24"/>
  <c r="E83" i="24"/>
  <c r="E58" i="24"/>
  <c r="E45" i="24"/>
  <c r="D54" i="23"/>
  <c r="D41" i="23"/>
  <c r="D115" i="24"/>
  <c r="C115" i="24"/>
  <c r="B115" i="24"/>
  <c r="E114" i="24"/>
  <c r="E113" i="24"/>
  <c r="E112" i="24"/>
  <c r="E111" i="24"/>
  <c r="E109" i="24"/>
  <c r="E108" i="24"/>
  <c r="E107" i="24"/>
  <c r="E106" i="24"/>
  <c r="D102" i="24"/>
  <c r="C102" i="24"/>
  <c r="B102" i="24"/>
  <c r="E101" i="24"/>
  <c r="E100" i="24"/>
  <c r="E99" i="24"/>
  <c r="E98" i="24"/>
  <c r="E97" i="24"/>
  <c r="E96" i="24"/>
  <c r="E95" i="24"/>
  <c r="E94" i="24"/>
  <c r="E93" i="24"/>
  <c r="D89" i="24"/>
  <c r="C89" i="24"/>
  <c r="B89" i="24"/>
  <c r="E88" i="24"/>
  <c r="E87" i="24"/>
  <c r="E86" i="24"/>
  <c r="E85" i="24"/>
  <c r="E82" i="24"/>
  <c r="E81" i="24"/>
  <c r="E80" i="24"/>
  <c r="D76" i="24"/>
  <c r="C76" i="24"/>
  <c r="B76" i="24"/>
  <c r="E75" i="24"/>
  <c r="E74" i="24"/>
  <c r="E73" i="24"/>
  <c r="E72" i="24"/>
  <c r="E71" i="24"/>
  <c r="E70" i="24"/>
  <c r="E69" i="24"/>
  <c r="E68" i="24"/>
  <c r="E67" i="24"/>
  <c r="C63" i="24"/>
  <c r="B63" i="24"/>
  <c r="E62" i="24"/>
  <c r="E61" i="24"/>
  <c r="E60" i="24"/>
  <c r="E59" i="24"/>
  <c r="E57" i="24"/>
  <c r="E56" i="24"/>
  <c r="E55" i="24"/>
  <c r="E54" i="24"/>
  <c r="C50" i="24"/>
  <c r="B50" i="24"/>
  <c r="E49" i="24"/>
  <c r="E48" i="24"/>
  <c r="E47" i="24"/>
  <c r="E46" i="24"/>
  <c r="E44" i="24"/>
  <c r="E43" i="24"/>
  <c r="E42" i="24"/>
  <c r="E41" i="24"/>
  <c r="C37" i="24"/>
  <c r="B37" i="24"/>
  <c r="E36" i="24"/>
  <c r="E35" i="24"/>
  <c r="E34" i="24"/>
  <c r="E33" i="24"/>
  <c r="E32" i="24"/>
  <c r="E31" i="24"/>
  <c r="E30" i="24"/>
  <c r="E29" i="24"/>
  <c r="E28" i="24"/>
  <c r="D24" i="24"/>
  <c r="C24" i="24"/>
  <c r="B24" i="24"/>
  <c r="E23" i="24"/>
  <c r="E22" i="24"/>
  <c r="E21" i="24"/>
  <c r="E20" i="24"/>
  <c r="E19" i="24"/>
  <c r="E18" i="24"/>
  <c r="E17" i="24"/>
  <c r="E16" i="24"/>
  <c r="E15" i="24"/>
  <c r="D15" i="23"/>
  <c r="D28" i="23"/>
  <c r="C59" i="23"/>
  <c r="B59" i="23"/>
  <c r="D58" i="23"/>
  <c r="D57" i="23"/>
  <c r="D56" i="23"/>
  <c r="D55" i="23"/>
  <c r="D53" i="23"/>
  <c r="D52" i="23"/>
  <c r="D51" i="23"/>
  <c r="D50" i="23"/>
  <c r="C46" i="23"/>
  <c r="B46" i="23"/>
  <c r="D45" i="23"/>
  <c r="D44" i="23"/>
  <c r="D43" i="23"/>
  <c r="D42" i="23"/>
  <c r="D40" i="23"/>
  <c r="D39" i="23"/>
  <c r="D38" i="23"/>
  <c r="D37" i="23"/>
  <c r="C33" i="23"/>
  <c r="B33" i="23"/>
  <c r="D32" i="23"/>
  <c r="D31" i="23"/>
  <c r="D30" i="23"/>
  <c r="D29" i="23"/>
  <c r="D27" i="23"/>
  <c r="D26" i="23"/>
  <c r="D25" i="23"/>
  <c r="D24" i="23"/>
  <c r="C20" i="23"/>
  <c r="B20" i="23"/>
  <c r="D19" i="23"/>
  <c r="D18" i="23"/>
  <c r="D17" i="23"/>
  <c r="D16" i="23"/>
  <c r="D14" i="23"/>
  <c r="D13" i="23"/>
  <c r="D12" i="23"/>
  <c r="D11" i="23"/>
  <c r="E180" i="15"/>
  <c r="E165" i="15"/>
  <c r="E150" i="15"/>
  <c r="D185" i="15"/>
  <c r="C185" i="15"/>
  <c r="B185" i="15"/>
  <c r="E184" i="15"/>
  <c r="E183" i="15"/>
  <c r="E182" i="15"/>
  <c r="E181" i="15"/>
  <c r="E179" i="15"/>
  <c r="E177" i="15"/>
  <c r="E176" i="15"/>
  <c r="E175" i="15"/>
  <c r="E174" i="15"/>
  <c r="C170" i="15"/>
  <c r="B170" i="15"/>
  <c r="E169" i="15"/>
  <c r="E168" i="15"/>
  <c r="E167" i="15"/>
  <c r="E166" i="15"/>
  <c r="E164" i="15"/>
  <c r="E162" i="15"/>
  <c r="E161" i="15"/>
  <c r="E160" i="15"/>
  <c r="E159" i="15"/>
  <c r="D155" i="15"/>
  <c r="C155" i="15"/>
  <c r="B155" i="15"/>
  <c r="E154" i="15"/>
  <c r="E153" i="15"/>
  <c r="E152" i="15"/>
  <c r="E151" i="15"/>
  <c r="E149" i="15"/>
  <c r="E148" i="15"/>
  <c r="E146" i="15"/>
  <c r="E145" i="15"/>
  <c r="E144" i="15"/>
  <c r="D140" i="15"/>
  <c r="C140" i="15"/>
  <c r="B140" i="15"/>
  <c r="E139" i="15"/>
  <c r="E138" i="15"/>
  <c r="E137" i="15"/>
  <c r="E136" i="15"/>
  <c r="E135" i="15"/>
  <c r="E134" i="15"/>
  <c r="E132" i="15"/>
  <c r="E131" i="15"/>
  <c r="E130" i="15"/>
  <c r="E129" i="15"/>
  <c r="E68" i="15"/>
  <c r="C69" i="15"/>
  <c r="B69" i="15"/>
  <c r="E78" i="15"/>
  <c r="E77" i="15"/>
  <c r="E120" i="15"/>
  <c r="E119" i="15"/>
  <c r="E106" i="15"/>
  <c r="E105" i="15"/>
  <c r="E92" i="15"/>
  <c r="E91" i="15"/>
  <c r="D125" i="15"/>
  <c r="C125" i="15"/>
  <c r="B125" i="15"/>
  <c r="E124" i="15"/>
  <c r="E123" i="15"/>
  <c r="E122" i="15"/>
  <c r="E121" i="15"/>
  <c r="E118" i="15"/>
  <c r="E117" i="15"/>
  <c r="E116" i="15"/>
  <c r="E115" i="15"/>
  <c r="D111" i="15"/>
  <c r="C111" i="15"/>
  <c r="B111" i="15"/>
  <c r="E110" i="15"/>
  <c r="E109" i="15"/>
  <c r="E108" i="15"/>
  <c r="E107" i="15"/>
  <c r="E104" i="15"/>
  <c r="E103" i="15"/>
  <c r="E102" i="15"/>
  <c r="D97" i="15"/>
  <c r="C97" i="15"/>
  <c r="B97" i="15"/>
  <c r="E96" i="15"/>
  <c r="E95" i="15"/>
  <c r="E94" i="15"/>
  <c r="E93" i="15"/>
  <c r="E90" i="15"/>
  <c r="E89" i="15"/>
  <c r="E88" i="15"/>
  <c r="E87" i="15"/>
  <c r="D83" i="15"/>
  <c r="C83" i="15"/>
  <c r="B83" i="15"/>
  <c r="E82" i="15"/>
  <c r="E81" i="15"/>
  <c r="E80" i="15"/>
  <c r="E79" i="15"/>
  <c r="E76" i="15"/>
  <c r="E75" i="15"/>
  <c r="E74" i="15"/>
  <c r="E73" i="15"/>
  <c r="E67" i="15"/>
  <c r="E66" i="15"/>
  <c r="E65" i="15"/>
  <c r="E64" i="15"/>
  <c r="E62" i="15"/>
  <c r="E61" i="15"/>
  <c r="E60" i="15"/>
  <c r="E59" i="15"/>
  <c r="C55" i="15"/>
  <c r="B55" i="15"/>
  <c r="E53" i="15"/>
  <c r="E52" i="15"/>
  <c r="E51" i="15"/>
  <c r="E50" i="15"/>
  <c r="E48" i="15"/>
  <c r="E47" i="15"/>
  <c r="E46" i="15"/>
  <c r="E45" i="15"/>
  <c r="D41" i="15"/>
  <c r="C41" i="15"/>
  <c r="B41" i="15"/>
  <c r="E40" i="15"/>
  <c r="E39" i="15"/>
  <c r="E38" i="15"/>
  <c r="E37" i="15"/>
  <c r="E36" i="15"/>
  <c r="E35" i="15"/>
  <c r="E34" i="15"/>
  <c r="E33" i="15"/>
  <c r="D28" i="15"/>
  <c r="C28" i="15"/>
  <c r="B28" i="15"/>
  <c r="E27" i="15"/>
  <c r="E26" i="15"/>
  <c r="E25" i="15"/>
  <c r="E24" i="15"/>
  <c r="E23" i="15"/>
  <c r="E22" i="15"/>
  <c r="E21" i="15"/>
  <c r="E20" i="15"/>
  <c r="E19" i="15"/>
  <c r="C220" i="16"/>
  <c r="B220" i="16"/>
  <c r="D219" i="16"/>
  <c r="D218" i="16"/>
  <c r="D217" i="16"/>
  <c r="D216" i="16"/>
  <c r="D214" i="16"/>
  <c r="D213" i="16"/>
  <c r="D212" i="16"/>
  <c r="D211" i="16"/>
  <c r="C207" i="16"/>
  <c r="B207" i="16"/>
  <c r="D206" i="16"/>
  <c r="D205" i="16"/>
  <c r="D204" i="16"/>
  <c r="D203" i="16"/>
  <c r="D201" i="16"/>
  <c r="D200" i="16"/>
  <c r="D199" i="16"/>
  <c r="D189" i="16"/>
  <c r="D176" i="16"/>
  <c r="C194" i="16"/>
  <c r="B194" i="16"/>
  <c r="D193" i="16"/>
  <c r="D192" i="16"/>
  <c r="D191" i="16"/>
  <c r="D190" i="16"/>
  <c r="D188" i="16"/>
  <c r="D187" i="16"/>
  <c r="D186" i="16"/>
  <c r="D185" i="16"/>
  <c r="C181" i="16"/>
  <c r="B181" i="16"/>
  <c r="D180" i="16"/>
  <c r="D179" i="16"/>
  <c r="D178" i="16"/>
  <c r="D177" i="16"/>
  <c r="D175" i="16"/>
  <c r="D174" i="16"/>
  <c r="D173" i="16"/>
  <c r="D172" i="16"/>
  <c r="C168" i="16"/>
  <c r="B168" i="16"/>
  <c r="D167" i="16"/>
  <c r="D166" i="16"/>
  <c r="D165" i="16"/>
  <c r="D164" i="16"/>
  <c r="D163" i="16"/>
  <c r="D162" i="16"/>
  <c r="D161" i="16"/>
  <c r="D160" i="16"/>
  <c r="C156" i="16"/>
  <c r="B156" i="16"/>
  <c r="D155" i="16"/>
  <c r="D154" i="16"/>
  <c r="D153" i="16"/>
  <c r="D152" i="16"/>
  <c r="D151" i="16"/>
  <c r="D150" i="16"/>
  <c r="D149" i="16"/>
  <c r="D148" i="16"/>
  <c r="D126" i="16"/>
  <c r="C94" i="16"/>
  <c r="B94" i="16"/>
  <c r="D93" i="16"/>
  <c r="D92" i="16"/>
  <c r="D91" i="16"/>
  <c r="D90" i="16"/>
  <c r="D89" i="16"/>
  <c r="D88" i="16"/>
  <c r="D87" i="16"/>
  <c r="D86" i="16"/>
  <c r="C82" i="16"/>
  <c r="B82" i="16"/>
  <c r="D81" i="16"/>
  <c r="D80" i="16"/>
  <c r="D79" i="16"/>
  <c r="D78" i="16"/>
  <c r="D77" i="16"/>
  <c r="D76" i="16"/>
  <c r="D75" i="16"/>
  <c r="D74" i="16"/>
  <c r="C144" i="16"/>
  <c r="B144" i="16"/>
  <c r="D143" i="16"/>
  <c r="D142" i="16"/>
  <c r="D141" i="16"/>
  <c r="D140" i="16"/>
  <c r="D139" i="16"/>
  <c r="D137" i="16"/>
  <c r="D136" i="16"/>
  <c r="D135" i="16"/>
  <c r="C131" i="16"/>
  <c r="B131" i="16"/>
  <c r="D130" i="16"/>
  <c r="D129" i="16"/>
  <c r="D128" i="16"/>
  <c r="D127" i="16"/>
  <c r="D125" i="16"/>
  <c r="D124" i="16"/>
  <c r="D123" i="16"/>
  <c r="D122" i="16"/>
  <c r="C118" i="16"/>
  <c r="B118" i="16"/>
  <c r="D117" i="16"/>
  <c r="D116" i="16"/>
  <c r="D115" i="16"/>
  <c r="D114" i="16"/>
  <c r="D113" i="16"/>
  <c r="D112" i="16"/>
  <c r="D111" i="16"/>
  <c r="D110" i="16"/>
  <c r="C106" i="16"/>
  <c r="B106" i="16"/>
  <c r="D105" i="16"/>
  <c r="D104" i="16"/>
  <c r="D103" i="16"/>
  <c r="D102" i="16"/>
  <c r="D101" i="16"/>
  <c r="D100" i="16"/>
  <c r="D99" i="16"/>
  <c r="D98" i="16"/>
  <c r="C70" i="16"/>
  <c r="B70" i="16"/>
  <c r="D69" i="16"/>
  <c r="D68" i="16"/>
  <c r="D67" i="16"/>
  <c r="D66" i="16"/>
  <c r="D65" i="16"/>
  <c r="D64" i="16"/>
  <c r="D63" i="16"/>
  <c r="D62" i="16"/>
  <c r="D61" i="16"/>
  <c r="C57" i="16"/>
  <c r="B57" i="16"/>
  <c r="D56" i="16"/>
  <c r="D55" i="16"/>
  <c r="D54" i="16"/>
  <c r="D53" i="16"/>
  <c r="D52" i="16"/>
  <c r="D51" i="16"/>
  <c r="D50" i="16"/>
  <c r="D49" i="16"/>
  <c r="C44" i="16"/>
  <c r="B44" i="16"/>
  <c r="D43" i="16"/>
  <c r="D42" i="16"/>
  <c r="D41" i="16"/>
  <c r="D40" i="16"/>
  <c r="D39" i="16"/>
  <c r="D38" i="16"/>
  <c r="D37" i="16"/>
  <c r="D36" i="16"/>
  <c r="C32" i="16"/>
  <c r="B32" i="16"/>
  <c r="D31" i="16"/>
  <c r="D30" i="16"/>
  <c r="D29" i="16"/>
  <c r="D28" i="16"/>
  <c r="D27" i="16"/>
  <c r="D26" i="16"/>
  <c r="D25" i="16"/>
  <c r="D24" i="16"/>
  <c r="D114" i="17"/>
  <c r="C114" i="17"/>
  <c r="B114" i="17"/>
  <c r="E113" i="17"/>
  <c r="E112" i="17"/>
  <c r="E111" i="17"/>
  <c r="E110" i="17"/>
  <c r="E108" i="17"/>
  <c r="E107" i="17"/>
  <c r="E106" i="17"/>
  <c r="E105" i="17"/>
  <c r="D101" i="17"/>
  <c r="C101" i="17"/>
  <c r="B101" i="17"/>
  <c r="E100" i="17"/>
  <c r="E99" i="17"/>
  <c r="E98" i="17"/>
  <c r="E97" i="17"/>
  <c r="E95" i="17"/>
  <c r="E94" i="17"/>
  <c r="E93" i="17"/>
  <c r="E92" i="17"/>
  <c r="D88" i="17"/>
  <c r="C88" i="17"/>
  <c r="B88" i="17"/>
  <c r="E87" i="17"/>
  <c r="E86" i="17"/>
  <c r="E85" i="17"/>
  <c r="E84" i="17"/>
  <c r="E82" i="17"/>
  <c r="E81" i="17"/>
  <c r="E80" i="17"/>
  <c r="E79" i="17"/>
  <c r="D75" i="17"/>
  <c r="C75" i="17"/>
  <c r="B75" i="17"/>
  <c r="E74" i="17"/>
  <c r="E73" i="17"/>
  <c r="E72" i="17"/>
  <c r="E71" i="17"/>
  <c r="E69" i="17"/>
  <c r="E68" i="17"/>
  <c r="E67" i="17"/>
  <c r="E66" i="17"/>
  <c r="D62" i="17"/>
  <c r="C62" i="17"/>
  <c r="B62" i="17"/>
  <c r="E61" i="17"/>
  <c r="E60" i="17"/>
  <c r="E59" i="17"/>
  <c r="E58" i="17"/>
  <c r="E57" i="17"/>
  <c r="E55" i="17"/>
  <c r="E54" i="17"/>
  <c r="E53" i="17"/>
  <c r="E52" i="17"/>
  <c r="D48" i="17"/>
  <c r="C48" i="17"/>
  <c r="B48" i="17"/>
  <c r="E47" i="17"/>
  <c r="E46" i="17"/>
  <c r="E45" i="17"/>
  <c r="E44" i="17"/>
  <c r="E43" i="17"/>
  <c r="E41" i="17"/>
  <c r="E40" i="17"/>
  <c r="E39" i="17"/>
  <c r="E38" i="17"/>
  <c r="D34" i="17"/>
  <c r="C34" i="17"/>
  <c r="B34" i="17"/>
  <c r="E33" i="17"/>
  <c r="E32" i="17"/>
  <c r="E31" i="17"/>
  <c r="E30" i="17"/>
  <c r="E29" i="17"/>
  <c r="E28" i="17"/>
  <c r="E27" i="17"/>
  <c r="E26" i="17"/>
  <c r="D22" i="17"/>
  <c r="C22" i="17"/>
  <c r="B22" i="17"/>
  <c r="E21" i="17"/>
  <c r="E20" i="17"/>
  <c r="E19" i="17"/>
  <c r="E18" i="17"/>
  <c r="E17" i="17"/>
  <c r="E16" i="17"/>
  <c r="E15" i="17"/>
  <c r="E14" i="17"/>
  <c r="D194" i="16" l="1"/>
  <c r="E185" i="15"/>
  <c r="E155" i="15"/>
  <c r="E63" i="24"/>
  <c r="E37" i="24"/>
  <c r="E50" i="24"/>
  <c r="E115" i="24"/>
  <c r="E102" i="24"/>
  <c r="E89" i="24"/>
  <c r="E24" i="24"/>
  <c r="E76" i="24"/>
  <c r="D20" i="23"/>
  <c r="D33" i="23"/>
  <c r="D46" i="23"/>
  <c r="D59" i="23"/>
  <c r="E170" i="15"/>
  <c r="E140" i="15"/>
  <c r="E125" i="15"/>
  <c r="E111" i="15"/>
  <c r="E28" i="15"/>
  <c r="E97" i="15"/>
  <c r="E69" i="15"/>
  <c r="E55" i="15"/>
  <c r="E83" i="15"/>
  <c r="E41" i="15"/>
  <c r="D156" i="16"/>
  <c r="D168" i="16"/>
  <c r="D181" i="16"/>
  <c r="D220" i="16"/>
  <c r="D207" i="16"/>
  <c r="D94" i="16"/>
  <c r="D82" i="16"/>
  <c r="D144" i="16"/>
  <c r="D70" i="16"/>
  <c r="D118" i="16"/>
  <c r="D57" i="16"/>
  <c r="D131" i="16"/>
  <c r="D32" i="16"/>
  <c r="D106" i="16"/>
  <c r="D44" i="16"/>
  <c r="E75" i="17"/>
  <c r="E114" i="17"/>
  <c r="E88" i="17"/>
  <c r="E101" i="17"/>
  <c r="E34" i="17"/>
  <c r="E62" i="17"/>
  <c r="E48" i="17"/>
  <c r="E22" i="17"/>
  <c r="D106" i="22" l="1"/>
  <c r="C106" i="22"/>
  <c r="B106" i="22"/>
  <c r="E105" i="22"/>
  <c r="E104" i="22"/>
  <c r="E103" i="22"/>
  <c r="E102" i="22"/>
  <c r="E101" i="22"/>
  <c r="E100" i="22"/>
  <c r="E99" i="22"/>
  <c r="E98" i="22"/>
  <c r="D94" i="22"/>
  <c r="C94" i="22"/>
  <c r="B94" i="22"/>
  <c r="E93" i="22"/>
  <c r="E92" i="22"/>
  <c r="E91" i="22"/>
  <c r="E90" i="22"/>
  <c r="E89" i="22"/>
  <c r="E88" i="22"/>
  <c r="E87" i="22"/>
  <c r="E86" i="22"/>
  <c r="D82" i="22"/>
  <c r="C82" i="22"/>
  <c r="B82" i="22"/>
  <c r="E81" i="22"/>
  <c r="E79" i="22"/>
  <c r="E78" i="22"/>
  <c r="E77" i="22"/>
  <c r="E76" i="22"/>
  <c r="E75" i="22"/>
  <c r="E74" i="22"/>
  <c r="D70" i="22"/>
  <c r="C70" i="22"/>
  <c r="B70" i="22"/>
  <c r="E69" i="22"/>
  <c r="E68" i="22"/>
  <c r="E67" i="22"/>
  <c r="E66" i="22"/>
  <c r="E65" i="22"/>
  <c r="E64" i="22"/>
  <c r="E63" i="22"/>
  <c r="E62" i="22"/>
  <c r="D58" i="22"/>
  <c r="C58" i="22"/>
  <c r="B58" i="22"/>
  <c r="E57" i="22"/>
  <c r="E56" i="22"/>
  <c r="E55" i="22"/>
  <c r="E54" i="22"/>
  <c r="E53" i="22"/>
  <c r="E52" i="22"/>
  <c r="E51" i="22"/>
  <c r="E50" i="22"/>
  <c r="D46" i="22"/>
  <c r="C46" i="22"/>
  <c r="B46" i="22"/>
  <c r="E45" i="22"/>
  <c r="E44" i="22"/>
  <c r="E43" i="22"/>
  <c r="E42" i="22"/>
  <c r="E41" i="22"/>
  <c r="E40" i="22"/>
  <c r="E39" i="22"/>
  <c r="E38" i="22"/>
  <c r="D34" i="22"/>
  <c r="C34" i="22"/>
  <c r="B34" i="22"/>
  <c r="E33" i="22"/>
  <c r="E32" i="22"/>
  <c r="E31" i="22"/>
  <c r="E30" i="22"/>
  <c r="E29" i="22"/>
  <c r="E28" i="22"/>
  <c r="E27" i="22"/>
  <c r="E26" i="22"/>
  <c r="D22" i="22"/>
  <c r="C22" i="22"/>
  <c r="B22" i="22"/>
  <c r="E21" i="22"/>
  <c r="E20" i="22"/>
  <c r="E19" i="22"/>
  <c r="E18" i="22"/>
  <c r="E17" i="22"/>
  <c r="E16" i="22"/>
  <c r="E15" i="22"/>
  <c r="E14" i="22"/>
  <c r="E70" i="22" l="1"/>
  <c r="E106" i="22"/>
  <c r="E94" i="22"/>
  <c r="E82" i="22"/>
  <c r="E58" i="22"/>
  <c r="E46" i="22"/>
  <c r="E34" i="22"/>
  <c r="E22" i="22"/>
  <c r="D108" i="18"/>
  <c r="C108" i="18"/>
  <c r="B108" i="18"/>
  <c r="E107" i="18"/>
  <c r="E106" i="18"/>
  <c r="E105" i="18"/>
  <c r="E104" i="18"/>
  <c r="E103" i="18"/>
  <c r="E102" i="18"/>
  <c r="E101" i="18"/>
  <c r="E100" i="18"/>
  <c r="D96" i="18"/>
  <c r="C96" i="18"/>
  <c r="B96" i="18"/>
  <c r="E95" i="18"/>
  <c r="E94" i="18"/>
  <c r="E93" i="18"/>
  <c r="E92" i="18"/>
  <c r="E91" i="18"/>
  <c r="E90" i="18"/>
  <c r="E89" i="18"/>
  <c r="E88" i="18"/>
  <c r="D84" i="18"/>
  <c r="C84" i="18"/>
  <c r="B84" i="18"/>
  <c r="E83" i="18"/>
  <c r="E82" i="18"/>
  <c r="E81" i="18"/>
  <c r="E80" i="18"/>
  <c r="E78" i="18"/>
  <c r="E77" i="18"/>
  <c r="E76" i="18"/>
  <c r="E75" i="18"/>
  <c r="D71" i="18"/>
  <c r="C71" i="18"/>
  <c r="B71" i="18"/>
  <c r="E70" i="18"/>
  <c r="E69" i="18"/>
  <c r="E68" i="18"/>
  <c r="E65" i="18"/>
  <c r="E64" i="18"/>
  <c r="E63" i="18"/>
  <c r="E62" i="18"/>
  <c r="D58" i="18"/>
  <c r="C58" i="18"/>
  <c r="B58" i="18"/>
  <c r="E57" i="18"/>
  <c r="E56" i="18"/>
  <c r="E55" i="18"/>
  <c r="E54" i="18"/>
  <c r="E53" i="18"/>
  <c r="E52" i="18"/>
  <c r="E51" i="18"/>
  <c r="E50" i="18"/>
  <c r="D46" i="18"/>
  <c r="C46" i="18"/>
  <c r="B46" i="18"/>
  <c r="E45" i="18"/>
  <c r="E44" i="18"/>
  <c r="E43" i="18"/>
  <c r="E42" i="18"/>
  <c r="E41" i="18"/>
  <c r="E40" i="18"/>
  <c r="E39" i="18"/>
  <c r="E38" i="18"/>
  <c r="D34" i="18"/>
  <c r="C34" i="18"/>
  <c r="B34" i="18"/>
  <c r="E33" i="18"/>
  <c r="E32" i="18"/>
  <c r="E31" i="18"/>
  <c r="E30" i="18"/>
  <c r="E29" i="18"/>
  <c r="E28" i="18"/>
  <c r="E27" i="18"/>
  <c r="D22" i="18"/>
  <c r="C22" i="18"/>
  <c r="B22" i="18"/>
  <c r="E21" i="18"/>
  <c r="E20" i="18"/>
  <c r="E19" i="18"/>
  <c r="E17" i="18"/>
  <c r="E16" i="18"/>
  <c r="E15" i="18"/>
  <c r="E96" i="18" l="1"/>
  <c r="E108" i="18"/>
  <c r="E84" i="18"/>
  <c r="E22" i="18"/>
  <c r="E58" i="18"/>
  <c r="E34" i="18"/>
  <c r="E46" i="18"/>
  <c r="E71" i="18"/>
  <c r="D110" i="26" l="1"/>
  <c r="C110" i="26"/>
  <c r="B110" i="26"/>
  <c r="E109" i="26"/>
  <c r="E108" i="26"/>
  <c r="E107" i="26"/>
  <c r="E106" i="26"/>
  <c r="E104" i="26"/>
  <c r="E103" i="26"/>
  <c r="E102" i="26"/>
  <c r="E101" i="26"/>
  <c r="D97" i="26"/>
  <c r="C97" i="26"/>
  <c r="B97" i="26"/>
  <c r="E96" i="26"/>
  <c r="E95" i="26"/>
  <c r="E94" i="26"/>
  <c r="E93" i="26"/>
  <c r="E91" i="26"/>
  <c r="E90" i="26"/>
  <c r="E89" i="26"/>
  <c r="E88" i="26"/>
  <c r="D84" i="26"/>
  <c r="C84" i="26"/>
  <c r="B84" i="26"/>
  <c r="E83" i="26"/>
  <c r="E82" i="26"/>
  <c r="E81" i="26"/>
  <c r="E80" i="26"/>
  <c r="E79" i="26"/>
  <c r="E78" i="26"/>
  <c r="E77" i="26"/>
  <c r="E76" i="26"/>
  <c r="D72" i="26"/>
  <c r="C72" i="26"/>
  <c r="B72" i="26"/>
  <c r="E71" i="26"/>
  <c r="E70" i="26"/>
  <c r="E69" i="26"/>
  <c r="E68" i="26"/>
  <c r="E67" i="26"/>
  <c r="E66" i="26"/>
  <c r="E65" i="26"/>
  <c r="E64" i="26"/>
  <c r="D60" i="26"/>
  <c r="C60" i="26"/>
  <c r="B60" i="26"/>
  <c r="E59" i="26"/>
  <c r="E57" i="26"/>
  <c r="E56" i="26"/>
  <c r="E54" i="26"/>
  <c r="E53" i="26"/>
  <c r="E52" i="26"/>
  <c r="E51" i="26"/>
  <c r="D47" i="26"/>
  <c r="C47" i="26"/>
  <c r="B47" i="26"/>
  <c r="E46" i="26"/>
  <c r="E45" i="26"/>
  <c r="E44" i="26"/>
  <c r="E43" i="26"/>
  <c r="E41" i="26"/>
  <c r="E40" i="26"/>
  <c r="E39" i="26"/>
  <c r="E38" i="26"/>
  <c r="D34" i="26"/>
  <c r="C34" i="26"/>
  <c r="B34" i="26"/>
  <c r="E33" i="26"/>
  <c r="E32" i="26"/>
  <c r="E31" i="26"/>
  <c r="E30" i="26"/>
  <c r="E29" i="26"/>
  <c r="E28" i="26"/>
  <c r="E27" i="26"/>
  <c r="E26" i="26"/>
  <c r="D22" i="26"/>
  <c r="C22" i="26"/>
  <c r="B22" i="26"/>
  <c r="E21" i="26"/>
  <c r="E20" i="26"/>
  <c r="E19" i="26"/>
  <c r="E18" i="26"/>
  <c r="E17" i="26"/>
  <c r="E16" i="26"/>
  <c r="E15" i="26"/>
  <c r="E14" i="26"/>
  <c r="D106" i="12"/>
  <c r="C106" i="12"/>
  <c r="B106" i="12"/>
  <c r="E105" i="12"/>
  <c r="E104" i="12"/>
  <c r="E103" i="12"/>
  <c r="E102" i="12"/>
  <c r="E101" i="12"/>
  <c r="E100" i="12"/>
  <c r="E99" i="12"/>
  <c r="E98" i="12"/>
  <c r="D94" i="12"/>
  <c r="C94" i="12"/>
  <c r="B94" i="12"/>
  <c r="E93" i="12"/>
  <c r="E92" i="12"/>
  <c r="E91" i="12"/>
  <c r="E90" i="12"/>
  <c r="E89" i="12"/>
  <c r="E88" i="12"/>
  <c r="E87" i="12"/>
  <c r="E86" i="12"/>
  <c r="D82" i="12"/>
  <c r="C82" i="12"/>
  <c r="B82" i="12"/>
  <c r="E81" i="12"/>
  <c r="E80" i="12"/>
  <c r="E79" i="12"/>
  <c r="E78" i="12"/>
  <c r="E77" i="12"/>
  <c r="E76" i="12"/>
  <c r="E75" i="12"/>
  <c r="E74" i="12"/>
  <c r="D70" i="12"/>
  <c r="C70" i="12"/>
  <c r="B70" i="12"/>
  <c r="E69" i="12"/>
  <c r="E68" i="12"/>
  <c r="E67" i="12"/>
  <c r="E66" i="12"/>
  <c r="E65" i="12"/>
  <c r="E64" i="12"/>
  <c r="E63" i="12"/>
  <c r="E62" i="12"/>
  <c r="D58" i="12"/>
  <c r="C58" i="12"/>
  <c r="B58" i="12"/>
  <c r="E57" i="12"/>
  <c r="E56" i="12"/>
  <c r="E55" i="12"/>
  <c r="E54" i="12"/>
  <c r="E53" i="12"/>
  <c r="E52" i="12"/>
  <c r="E51" i="12"/>
  <c r="E50" i="12"/>
  <c r="D46" i="12"/>
  <c r="C46" i="12"/>
  <c r="B46" i="12"/>
  <c r="E45" i="12"/>
  <c r="E44" i="12"/>
  <c r="E43" i="12"/>
  <c r="E42" i="12"/>
  <c r="E41" i="12"/>
  <c r="E40" i="12"/>
  <c r="E39" i="12"/>
  <c r="E38" i="12"/>
  <c r="D34" i="12"/>
  <c r="C34" i="12"/>
  <c r="B34" i="12"/>
  <c r="E33" i="12"/>
  <c r="E32" i="12"/>
  <c r="E31" i="12"/>
  <c r="E30" i="12"/>
  <c r="E29" i="12"/>
  <c r="E28" i="12"/>
  <c r="E27" i="12"/>
  <c r="E26" i="12"/>
  <c r="D22" i="12"/>
  <c r="C22" i="12"/>
  <c r="B22" i="12"/>
  <c r="E21" i="12"/>
  <c r="E20" i="12"/>
  <c r="E19" i="12"/>
  <c r="E18" i="12"/>
  <c r="E17" i="12"/>
  <c r="E16" i="12"/>
  <c r="E15" i="12"/>
  <c r="E14" i="12"/>
  <c r="D125" i="11"/>
  <c r="C125" i="11"/>
  <c r="B125" i="11"/>
  <c r="E124" i="11"/>
  <c r="E123" i="11"/>
  <c r="E122" i="11"/>
  <c r="E121" i="11"/>
  <c r="E119" i="11"/>
  <c r="E118" i="11"/>
  <c r="E117" i="11"/>
  <c r="E116" i="11"/>
  <c r="E115" i="11"/>
  <c r="E114" i="11"/>
  <c r="D110" i="11"/>
  <c r="C110" i="11"/>
  <c r="B110" i="11"/>
  <c r="E109" i="11"/>
  <c r="E108" i="11"/>
  <c r="E107" i="11"/>
  <c r="E106" i="11"/>
  <c r="E104" i="11"/>
  <c r="E103" i="11"/>
  <c r="E102" i="11"/>
  <c r="E101" i="11"/>
  <c r="E100" i="11"/>
  <c r="E99" i="11"/>
  <c r="E89" i="11"/>
  <c r="E76" i="11"/>
  <c r="E75" i="11"/>
  <c r="E62" i="11"/>
  <c r="E48" i="11"/>
  <c r="E60" i="26" l="1"/>
  <c r="E97" i="26"/>
  <c r="E34" i="26"/>
  <c r="E22" i="26"/>
  <c r="E110" i="26"/>
  <c r="E72" i="26"/>
  <c r="E47" i="26"/>
  <c r="E84" i="26"/>
  <c r="E70" i="12"/>
  <c r="E58" i="12"/>
  <c r="E94" i="12"/>
  <c r="E46" i="12"/>
  <c r="E34" i="12"/>
  <c r="E106" i="12"/>
  <c r="E82" i="12"/>
  <c r="E22" i="12"/>
  <c r="E125" i="11"/>
  <c r="E110" i="11"/>
  <c r="E34" i="11" l="1"/>
  <c r="E20" i="11"/>
  <c r="D95" i="11"/>
  <c r="C95" i="11"/>
  <c r="B95" i="11"/>
  <c r="E94" i="11"/>
  <c r="E93" i="11"/>
  <c r="E92" i="11"/>
  <c r="E91" i="11"/>
  <c r="E90" i="11"/>
  <c r="E88" i="11"/>
  <c r="E87" i="11"/>
  <c r="E86" i="11"/>
  <c r="E85" i="11"/>
  <c r="D81" i="11"/>
  <c r="C81" i="11"/>
  <c r="B81" i="11"/>
  <c r="E80" i="11"/>
  <c r="E79" i="11"/>
  <c r="E78" i="11"/>
  <c r="E77" i="11"/>
  <c r="E74" i="11"/>
  <c r="E73" i="11"/>
  <c r="E72" i="11"/>
  <c r="E71" i="11"/>
  <c r="D67" i="11"/>
  <c r="C67" i="11"/>
  <c r="B67" i="11"/>
  <c r="E66" i="11"/>
  <c r="E65" i="11"/>
  <c r="E64" i="11"/>
  <c r="E63" i="11"/>
  <c r="E61" i="11"/>
  <c r="E60" i="11"/>
  <c r="E59" i="11"/>
  <c r="E58" i="11"/>
  <c r="D53" i="11"/>
  <c r="C53" i="11"/>
  <c r="B53" i="11"/>
  <c r="E52" i="11"/>
  <c r="E51" i="11"/>
  <c r="E50" i="11"/>
  <c r="E49" i="11"/>
  <c r="E47" i="11"/>
  <c r="E46" i="11"/>
  <c r="E45" i="11"/>
  <c r="E44" i="11"/>
  <c r="E43" i="11"/>
  <c r="D39" i="11"/>
  <c r="C39" i="11"/>
  <c r="B39" i="11"/>
  <c r="E38" i="11"/>
  <c r="E37" i="11"/>
  <c r="E36" i="11"/>
  <c r="E35" i="11"/>
  <c r="E33" i="11"/>
  <c r="E32" i="11"/>
  <c r="E31" i="11"/>
  <c r="E30" i="11"/>
  <c r="E29" i="11"/>
  <c r="D25" i="11"/>
  <c r="C25" i="11"/>
  <c r="B25" i="11"/>
  <c r="E24" i="11"/>
  <c r="E23" i="11"/>
  <c r="E22" i="11"/>
  <c r="E21" i="11"/>
  <c r="E19" i="11"/>
  <c r="E18" i="11"/>
  <c r="E17" i="11"/>
  <c r="E16" i="11"/>
  <c r="E15" i="11"/>
  <c r="E95" i="11" l="1"/>
  <c r="E81" i="11"/>
  <c r="E39" i="11"/>
  <c r="E25" i="11"/>
  <c r="E53" i="11"/>
  <c r="E67" i="11"/>
  <c r="D112" i="25" l="1"/>
  <c r="C112" i="25"/>
  <c r="B112" i="25"/>
  <c r="E111" i="25"/>
  <c r="E110" i="25"/>
  <c r="E109" i="25"/>
  <c r="E108" i="25"/>
  <c r="E107" i="25"/>
  <c r="E106" i="25"/>
  <c r="E105" i="25"/>
  <c r="E104" i="25"/>
  <c r="E103" i="25"/>
  <c r="D99" i="25"/>
  <c r="C99" i="25"/>
  <c r="B99" i="25"/>
  <c r="E98" i="25"/>
  <c r="E97" i="25"/>
  <c r="E96" i="25"/>
  <c r="E95" i="25"/>
  <c r="E93" i="25"/>
  <c r="E92" i="25"/>
  <c r="E91" i="25"/>
  <c r="E90" i="25"/>
  <c r="B86" i="25"/>
  <c r="E68" i="25"/>
  <c r="D34" i="25"/>
  <c r="D86" i="25"/>
  <c r="C86" i="25"/>
  <c r="E85" i="25"/>
  <c r="E84" i="25"/>
  <c r="E83" i="25"/>
  <c r="E82" i="25"/>
  <c r="E81" i="25"/>
  <c r="E80" i="25"/>
  <c r="E79" i="25"/>
  <c r="E78" i="25"/>
  <c r="E77" i="25"/>
  <c r="D73" i="25"/>
  <c r="C73" i="25"/>
  <c r="B73" i="25"/>
  <c r="E72" i="25"/>
  <c r="E71" i="25"/>
  <c r="E70" i="25"/>
  <c r="E69" i="25"/>
  <c r="E67" i="25"/>
  <c r="E66" i="25"/>
  <c r="E65" i="25"/>
  <c r="E64" i="25"/>
  <c r="D60" i="25"/>
  <c r="C60" i="25"/>
  <c r="B60" i="25"/>
  <c r="E59" i="25"/>
  <c r="E58" i="25"/>
  <c r="E57" i="25"/>
  <c r="E56" i="25"/>
  <c r="E55" i="25"/>
  <c r="E54" i="25"/>
  <c r="E53" i="25"/>
  <c r="E52" i="25"/>
  <c r="E51" i="25"/>
  <c r="D47" i="25"/>
  <c r="C47" i="25"/>
  <c r="B47" i="25"/>
  <c r="E46" i="25"/>
  <c r="E45" i="25"/>
  <c r="E44" i="25"/>
  <c r="E43" i="25"/>
  <c r="E42" i="25"/>
  <c r="E41" i="25"/>
  <c r="E40" i="25"/>
  <c r="E39" i="25"/>
  <c r="E38" i="25"/>
  <c r="C34" i="25"/>
  <c r="B34" i="25"/>
  <c r="E32" i="25"/>
  <c r="E31" i="25"/>
  <c r="E30" i="25"/>
  <c r="E29" i="25"/>
  <c r="E28" i="25"/>
  <c r="E27" i="25"/>
  <c r="E26" i="25"/>
  <c r="D22" i="25"/>
  <c r="C22" i="25"/>
  <c r="B22" i="25"/>
  <c r="E21" i="25"/>
  <c r="E20" i="25"/>
  <c r="E19" i="25"/>
  <c r="E18" i="25"/>
  <c r="E17" i="25"/>
  <c r="E16" i="25"/>
  <c r="E15" i="25"/>
  <c r="E14" i="25"/>
  <c r="E85" i="20"/>
  <c r="D90" i="20"/>
  <c r="C90" i="20"/>
  <c r="B90" i="20"/>
  <c r="E89" i="20"/>
  <c r="E88" i="20"/>
  <c r="E87" i="20"/>
  <c r="E86" i="20"/>
  <c r="E84" i="20"/>
  <c r="E83" i="20"/>
  <c r="E82" i="20"/>
  <c r="E81" i="20"/>
  <c r="D77" i="20"/>
  <c r="C77" i="20"/>
  <c r="B77" i="20"/>
  <c r="E76" i="20"/>
  <c r="E75" i="20"/>
  <c r="E74" i="20"/>
  <c r="E73" i="20"/>
  <c r="E72" i="20"/>
  <c r="E71" i="20"/>
  <c r="E70" i="20"/>
  <c r="E69" i="20"/>
  <c r="E68" i="20"/>
  <c r="D64" i="20"/>
  <c r="C64" i="20"/>
  <c r="B64" i="20"/>
  <c r="E63" i="20"/>
  <c r="E62" i="20"/>
  <c r="E61" i="20"/>
  <c r="E60" i="20"/>
  <c r="E59" i="20"/>
  <c r="E58" i="20"/>
  <c r="E57" i="20"/>
  <c r="E56" i="20"/>
  <c r="E55" i="20"/>
  <c r="E54" i="20"/>
  <c r="D50" i="20"/>
  <c r="C50" i="20"/>
  <c r="B50" i="20"/>
  <c r="E49" i="20"/>
  <c r="E48" i="20"/>
  <c r="E47" i="20"/>
  <c r="E45" i="20"/>
  <c r="E44" i="20"/>
  <c r="E43" i="20"/>
  <c r="E42" i="20"/>
  <c r="E41" i="20"/>
  <c r="E40" i="20"/>
  <c r="D36" i="20"/>
  <c r="E35" i="20"/>
  <c r="E34" i="20"/>
  <c r="E33" i="20"/>
  <c r="E32" i="20"/>
  <c r="E31" i="20"/>
  <c r="E30" i="20"/>
  <c r="E29" i="20"/>
  <c r="E28" i="20"/>
  <c r="E27" i="20"/>
  <c r="E26" i="20"/>
  <c r="E21" i="20"/>
  <c r="E20" i="20"/>
  <c r="E19" i="20"/>
  <c r="E18" i="20"/>
  <c r="E17" i="20"/>
  <c r="E16" i="20"/>
  <c r="E15" i="20"/>
  <c r="E14" i="20"/>
  <c r="E13" i="20"/>
  <c r="E99" i="25" l="1"/>
  <c r="E112" i="25"/>
  <c r="E60" i="25"/>
  <c r="E86" i="25"/>
  <c r="E47" i="25"/>
  <c r="E33" i="25"/>
  <c r="E73" i="25"/>
  <c r="E34" i="25"/>
  <c r="E22" i="25"/>
  <c r="E90" i="20"/>
  <c r="E77" i="20"/>
  <c r="E64" i="20"/>
  <c r="E50" i="20"/>
  <c r="D22" i="20"/>
  <c r="C36" i="20"/>
  <c r="B36" i="20"/>
  <c r="C22" i="20"/>
  <c r="B22" i="20"/>
  <c r="D41" i="19"/>
  <c r="D126" i="19"/>
  <c r="D125" i="19"/>
  <c r="D114" i="19"/>
  <c r="D113" i="19"/>
  <c r="D79" i="19"/>
  <c r="D78" i="19"/>
  <c r="D67" i="19"/>
  <c r="D66" i="19"/>
  <c r="D55" i="19"/>
  <c r="D54" i="19"/>
  <c r="D43" i="19"/>
  <c r="D42" i="19"/>
  <c r="D31" i="19"/>
  <c r="D30" i="19"/>
  <c r="D19" i="19"/>
  <c r="D18" i="19"/>
  <c r="C129" i="19"/>
  <c r="B129" i="19"/>
  <c r="D128" i="19"/>
  <c r="D127" i="19"/>
  <c r="D124" i="19"/>
  <c r="D123" i="19"/>
  <c r="D122" i="19"/>
  <c r="D121" i="19"/>
  <c r="C117" i="19"/>
  <c r="B117" i="19"/>
  <c r="D116" i="19"/>
  <c r="D115" i="19"/>
  <c r="D112" i="19"/>
  <c r="D111" i="19"/>
  <c r="D110" i="19"/>
  <c r="D109" i="19"/>
  <c r="C82" i="19"/>
  <c r="B82" i="19"/>
  <c r="D81" i="19"/>
  <c r="D80" i="19"/>
  <c r="D77" i="19"/>
  <c r="D76" i="19"/>
  <c r="D75" i="19"/>
  <c r="D74" i="19"/>
  <c r="C70" i="19"/>
  <c r="B70" i="19"/>
  <c r="D69" i="19"/>
  <c r="D68" i="19"/>
  <c r="D65" i="19"/>
  <c r="D64" i="19"/>
  <c r="D63" i="19"/>
  <c r="D62" i="19"/>
  <c r="C58" i="19"/>
  <c r="B58" i="19"/>
  <c r="D57" i="19"/>
  <c r="D56" i="19"/>
  <c r="D53" i="19"/>
  <c r="D52" i="19"/>
  <c r="D51" i="19"/>
  <c r="D50" i="19"/>
  <c r="C46" i="19"/>
  <c r="B46" i="19"/>
  <c r="D45" i="19"/>
  <c r="D44" i="19"/>
  <c r="D40" i="19"/>
  <c r="D39" i="19"/>
  <c r="D38" i="19"/>
  <c r="C34" i="19"/>
  <c r="B34" i="19"/>
  <c r="D33" i="19"/>
  <c r="D32" i="19"/>
  <c r="D29" i="19"/>
  <c r="D28" i="19"/>
  <c r="D27" i="19"/>
  <c r="D26" i="19"/>
  <c r="C22" i="19"/>
  <c r="B22" i="19"/>
  <c r="D21" i="19"/>
  <c r="D20" i="19"/>
  <c r="D17" i="19"/>
  <c r="D16" i="19"/>
  <c r="D15" i="19"/>
  <c r="D14" i="19"/>
  <c r="E36" i="20" l="1"/>
  <c r="E22" i="20"/>
  <c r="D117" i="19"/>
  <c r="D70" i="19"/>
  <c r="D58" i="19"/>
  <c r="D129" i="19"/>
  <c r="D82" i="19"/>
  <c r="D46" i="19"/>
  <c r="D34" i="19"/>
  <c r="D22" i="19"/>
  <c r="D105" i="13"/>
  <c r="D104" i="13"/>
  <c r="D103" i="13"/>
  <c r="D102" i="13"/>
  <c r="D101" i="13"/>
  <c r="D100" i="13"/>
  <c r="D99" i="13"/>
  <c r="D98" i="13"/>
  <c r="D93" i="13"/>
  <c r="D92" i="13"/>
  <c r="D91" i="13"/>
  <c r="D90" i="13"/>
  <c r="D89" i="13"/>
  <c r="D88" i="13"/>
  <c r="D87" i="13"/>
  <c r="D86" i="13"/>
  <c r="D81" i="13"/>
  <c r="D80" i="13"/>
  <c r="D79" i="13"/>
  <c r="D78" i="13"/>
  <c r="D77" i="13"/>
  <c r="D76" i="13"/>
  <c r="D75" i="13"/>
  <c r="D74" i="13"/>
  <c r="D69" i="13"/>
  <c r="D68" i="13"/>
  <c r="D67" i="13"/>
  <c r="D66" i="13"/>
  <c r="D65" i="13"/>
  <c r="D64" i="13"/>
  <c r="D63" i="13"/>
  <c r="D62" i="13"/>
  <c r="B70" i="13"/>
  <c r="C70" i="13"/>
  <c r="B50" i="10"/>
  <c r="C28" i="28"/>
  <c r="B28" i="28"/>
  <c r="D27" i="28"/>
  <c r="D26" i="28"/>
  <c r="D25" i="28"/>
  <c r="D24" i="28"/>
  <c r="D23" i="28"/>
  <c r="D22" i="28"/>
  <c r="D21" i="28"/>
  <c r="D20" i="28"/>
  <c r="C16" i="28"/>
  <c r="B16" i="28"/>
  <c r="D15" i="28"/>
  <c r="D14" i="28"/>
  <c r="D13" i="28"/>
  <c r="D12" i="28"/>
  <c r="D11" i="28"/>
  <c r="D10" i="28"/>
  <c r="D9" i="28"/>
  <c r="D8" i="28"/>
  <c r="C50" i="10"/>
  <c r="B64" i="10"/>
  <c r="C64" i="10"/>
  <c r="E68" i="10"/>
  <c r="E69" i="10"/>
  <c r="E70" i="10"/>
  <c r="E71" i="10"/>
  <c r="E72" i="10"/>
  <c r="E73" i="10"/>
  <c r="E74" i="10"/>
  <c r="E75" i="10"/>
  <c r="E76" i="10"/>
  <c r="E77" i="10"/>
  <c r="B78" i="10"/>
  <c r="C78" i="10"/>
  <c r="E82" i="10"/>
  <c r="E83" i="10"/>
  <c r="E84" i="10"/>
  <c r="E85" i="10"/>
  <c r="E86" i="10"/>
  <c r="E87" i="10"/>
  <c r="E88" i="10"/>
  <c r="E89" i="10"/>
  <c r="E90" i="10"/>
  <c r="E91" i="10"/>
  <c r="B92" i="10"/>
  <c r="C92" i="10"/>
  <c r="E96" i="10"/>
  <c r="E97" i="10"/>
  <c r="E98" i="10"/>
  <c r="E99" i="10"/>
  <c r="E100" i="10"/>
  <c r="E101" i="10"/>
  <c r="E102" i="10"/>
  <c r="E103" i="10"/>
  <c r="E104" i="10"/>
  <c r="E105" i="10"/>
  <c r="B106" i="10"/>
  <c r="C106" i="10"/>
  <c r="E110" i="10"/>
  <c r="E111" i="10"/>
  <c r="E112" i="10"/>
  <c r="E113" i="10"/>
  <c r="E114" i="10"/>
  <c r="E115" i="10"/>
  <c r="E116" i="10"/>
  <c r="E117" i="10"/>
  <c r="E118" i="10"/>
  <c r="E119" i="10"/>
  <c r="B120" i="10"/>
  <c r="C120" i="10"/>
  <c r="D36" i="27"/>
  <c r="D37" i="27"/>
  <c r="D38" i="27"/>
  <c r="D39" i="27"/>
  <c r="D40" i="27"/>
  <c r="D41" i="27"/>
  <c r="D42" i="27"/>
  <c r="D43" i="27"/>
  <c r="B44" i="27"/>
  <c r="C44" i="27"/>
  <c r="C104" i="27"/>
  <c r="B104" i="27"/>
  <c r="D103" i="27"/>
  <c r="D102" i="27"/>
  <c r="D101" i="27"/>
  <c r="D100" i="27"/>
  <c r="D99" i="27"/>
  <c r="D98" i="27"/>
  <c r="D97" i="27"/>
  <c r="D96" i="27"/>
  <c r="C92" i="27"/>
  <c r="B92" i="27"/>
  <c r="D91" i="27"/>
  <c r="D90" i="27"/>
  <c r="D89" i="27"/>
  <c r="D88" i="27"/>
  <c r="D87" i="27"/>
  <c r="D86" i="27"/>
  <c r="D85" i="27"/>
  <c r="D84" i="27"/>
  <c r="C80" i="27"/>
  <c r="B80" i="27"/>
  <c r="D79" i="27"/>
  <c r="D78" i="27"/>
  <c r="D76" i="27"/>
  <c r="D75" i="27"/>
  <c r="D74" i="27"/>
  <c r="D73" i="27"/>
  <c r="D72" i="27"/>
  <c r="C68" i="27"/>
  <c r="D67" i="27"/>
  <c r="D66" i="27"/>
  <c r="D65" i="27"/>
  <c r="D64" i="27"/>
  <c r="D63" i="27"/>
  <c r="D62" i="27"/>
  <c r="D61" i="27"/>
  <c r="D60" i="27"/>
  <c r="C56" i="27"/>
  <c r="B56" i="27"/>
  <c r="D55" i="27"/>
  <c r="D54" i="27"/>
  <c r="D53" i="27"/>
  <c r="D52" i="27"/>
  <c r="D51" i="27"/>
  <c r="D50" i="27"/>
  <c r="D49" i="27"/>
  <c r="D48" i="27"/>
  <c r="D92" i="14"/>
  <c r="C110" i="14"/>
  <c r="B110" i="14"/>
  <c r="D109" i="14"/>
  <c r="D108" i="14"/>
  <c r="D107" i="14"/>
  <c r="D106" i="14"/>
  <c r="D105" i="14"/>
  <c r="D104" i="14"/>
  <c r="D103" i="14"/>
  <c r="D102" i="14"/>
  <c r="D101" i="14"/>
  <c r="C97" i="14"/>
  <c r="B97" i="14"/>
  <c r="D96" i="14"/>
  <c r="D95" i="14"/>
  <c r="D94" i="14"/>
  <c r="D93" i="14"/>
  <c r="D91" i="14"/>
  <c r="D90" i="14"/>
  <c r="D89" i="14"/>
  <c r="D88" i="14"/>
  <c r="C84" i="14"/>
  <c r="B84" i="14"/>
  <c r="D83" i="14"/>
  <c r="D82" i="14"/>
  <c r="D81" i="14"/>
  <c r="D80" i="14"/>
  <c r="D77" i="14"/>
  <c r="D76" i="14"/>
  <c r="D75" i="14"/>
  <c r="C71" i="14"/>
  <c r="B71" i="14"/>
  <c r="D70" i="14"/>
  <c r="D69" i="14"/>
  <c r="D68" i="14"/>
  <c r="D67" i="14"/>
  <c r="D65" i="14"/>
  <c r="D64" i="14"/>
  <c r="D63" i="14"/>
  <c r="D62" i="14"/>
  <c r="C58" i="14"/>
  <c r="B58" i="14"/>
  <c r="D57" i="14"/>
  <c r="D56" i="14"/>
  <c r="D55" i="14"/>
  <c r="D54" i="14"/>
  <c r="D53" i="14"/>
  <c r="D52" i="14"/>
  <c r="D51" i="14"/>
  <c r="D50" i="14"/>
  <c r="C46" i="14"/>
  <c r="B46" i="14"/>
  <c r="D45" i="14"/>
  <c r="D44" i="14"/>
  <c r="D43" i="14"/>
  <c r="D42" i="14"/>
  <c r="D41" i="14"/>
  <c r="D40" i="14"/>
  <c r="D39" i="14"/>
  <c r="D38" i="14"/>
  <c r="C34" i="14"/>
  <c r="B34" i="14"/>
  <c r="D33" i="14"/>
  <c r="D32" i="14"/>
  <c r="D31" i="14"/>
  <c r="D30" i="14"/>
  <c r="D29" i="14"/>
  <c r="D28" i="14"/>
  <c r="D27" i="14"/>
  <c r="D26" i="14"/>
  <c r="C22" i="14"/>
  <c r="B22" i="14"/>
  <c r="D21" i="14"/>
  <c r="D20" i="14"/>
  <c r="D19" i="14"/>
  <c r="D18" i="14"/>
  <c r="D17" i="14"/>
  <c r="D16" i="14"/>
  <c r="D15" i="14"/>
  <c r="D28" i="28" l="1"/>
  <c r="E106" i="10"/>
  <c r="D70" i="13"/>
  <c r="D16" i="28"/>
  <c r="E92" i="10"/>
  <c r="E78" i="10"/>
  <c r="E64" i="10"/>
  <c r="E120" i="10"/>
  <c r="D44" i="27"/>
  <c r="D56" i="27"/>
  <c r="D92" i="27"/>
  <c r="D80" i="27"/>
  <c r="D68" i="27"/>
  <c r="D104" i="27"/>
  <c r="D97" i="14"/>
  <c r="D84" i="14"/>
  <c r="D71" i="14"/>
  <c r="D110" i="14"/>
  <c r="D58" i="14"/>
  <c r="D46" i="14"/>
  <c r="D34" i="14"/>
  <c r="D22" i="14"/>
  <c r="C106" i="13"/>
  <c r="B106" i="13"/>
  <c r="C94" i="13"/>
  <c r="B94" i="13"/>
  <c r="C82" i="13"/>
  <c r="B82" i="13"/>
  <c r="C58" i="13"/>
  <c r="B58" i="13"/>
  <c r="D57" i="13"/>
  <c r="D56" i="13"/>
  <c r="D55" i="13"/>
  <c r="D54" i="13"/>
  <c r="D53" i="13"/>
  <c r="D52" i="13"/>
  <c r="D51" i="13"/>
  <c r="D50" i="13"/>
  <c r="C46" i="13"/>
  <c r="B46" i="13"/>
  <c r="D45" i="13"/>
  <c r="D44" i="13"/>
  <c r="D43" i="13"/>
  <c r="D42" i="13"/>
  <c r="D41" i="13"/>
  <c r="D40" i="13"/>
  <c r="D39" i="13"/>
  <c r="D38" i="13"/>
  <c r="C34" i="13"/>
  <c r="B34" i="13"/>
  <c r="D33" i="13"/>
  <c r="D32" i="13"/>
  <c r="D31" i="13"/>
  <c r="D30" i="13"/>
  <c r="D29" i="13"/>
  <c r="D28" i="13"/>
  <c r="D27" i="13"/>
  <c r="C22" i="13"/>
  <c r="B22" i="13"/>
  <c r="D21" i="13"/>
  <c r="D20" i="13"/>
  <c r="D19" i="13"/>
  <c r="D18" i="13"/>
  <c r="D17" i="13"/>
  <c r="D16" i="13"/>
  <c r="D15" i="13"/>
  <c r="D14" i="13"/>
  <c r="D34" i="13" l="1"/>
  <c r="D94" i="13"/>
  <c r="D106" i="13"/>
  <c r="D82" i="13"/>
  <c r="D58" i="13"/>
  <c r="D46" i="13"/>
  <c r="D22" i="13"/>
  <c r="E35" i="10" l="1"/>
  <c r="E34" i="10"/>
  <c r="E33" i="10"/>
  <c r="E32" i="10"/>
  <c r="E31" i="10"/>
  <c r="E30" i="10"/>
  <c r="E29" i="10"/>
  <c r="E28" i="10"/>
  <c r="E27" i="10"/>
  <c r="C36" i="10"/>
  <c r="B36" i="10"/>
  <c r="E22" i="10"/>
  <c r="E21" i="10"/>
  <c r="E20" i="10"/>
  <c r="E19" i="10"/>
  <c r="E18" i="10"/>
  <c r="E17" i="10"/>
  <c r="E16" i="10"/>
  <c r="E15" i="10"/>
  <c r="E14" i="10"/>
  <c r="C23" i="10"/>
  <c r="B23" i="10"/>
  <c r="E23" i="10" l="1"/>
  <c r="E36" i="10"/>
</calcChain>
</file>

<file path=xl/sharedStrings.xml><?xml version="1.0" encoding="utf-8"?>
<sst xmlns="http://schemas.openxmlformats.org/spreadsheetml/2006/main" count="5006" uniqueCount="485">
  <si>
    <t>Freshman Non-Resident (On-Campus)</t>
  </si>
  <si>
    <t>Freshman Resident of WV (On-Campus)</t>
  </si>
  <si>
    <t>University Tuition</t>
  </si>
  <si>
    <t>University Fees</t>
  </si>
  <si>
    <t>College Tuition</t>
  </si>
  <si>
    <t>Books &amp; Supplies</t>
  </si>
  <si>
    <t>Materials &amp; Instruments</t>
  </si>
  <si>
    <t xml:space="preserve">Room </t>
  </si>
  <si>
    <t>Meals</t>
  </si>
  <si>
    <t>Transportation Expense</t>
  </si>
  <si>
    <t>Personal Expense</t>
  </si>
  <si>
    <t>Fall Semester</t>
  </si>
  <si>
    <t>Spring Semester</t>
  </si>
  <si>
    <t>TOTAL</t>
  </si>
  <si>
    <t>Sophomore Resident of WV (Off-Campus)</t>
  </si>
  <si>
    <t>Sophomore Non-Resident (Off-Campus)</t>
  </si>
  <si>
    <t>Computer</t>
  </si>
  <si>
    <t>Junior Resident of WV (Off-Campus)</t>
  </si>
  <si>
    <t>Junior Non-Resident (Off-Campus)</t>
  </si>
  <si>
    <t>Senior Resident of WV (Off-Campus)</t>
  </si>
  <si>
    <t>Senior Non-Resident (Off-Campus)</t>
  </si>
  <si>
    <t xml:space="preserve">Materials &amp; Instruments </t>
  </si>
  <si>
    <t>Board Related Expenses</t>
  </si>
  <si>
    <t>Estimated Costs</t>
  </si>
  <si>
    <t>Summer Semester</t>
  </si>
  <si>
    <t xml:space="preserve"> </t>
  </si>
  <si>
    <t>New Admit Summer Session Resident of WV (Off-Campus)</t>
  </si>
  <si>
    <t>New Admit Summer Session Non-Resident (Off-Campus)</t>
  </si>
  <si>
    <t>Travel</t>
  </si>
  <si>
    <t>Boards Related Expenses</t>
  </si>
  <si>
    <t>Direct Admit Freshman Resident of WV (On-Campus)</t>
  </si>
  <si>
    <t>Direct Admit Freshman Non-Resident (On-Campus)</t>
  </si>
  <si>
    <t xml:space="preserve"> 8649 N1- Sophomore Resident of WV (Off-Campus)</t>
  </si>
  <si>
    <t>8649 N1- Sophomore Non-Resident (Off-Campus)</t>
  </si>
  <si>
    <t xml:space="preserve"> 8630 N1- Sophomore Resident of WV (Off-Campus)</t>
  </si>
  <si>
    <t>8630 N1- Sophomore Non-Resident (Off-Campus)</t>
  </si>
  <si>
    <t>8630 N2- Junior Resident of WV (Off-Campus)</t>
  </si>
  <si>
    <t>8630 N2- Junior Non-Resident (Off-Campus)</t>
  </si>
  <si>
    <t>8630 N3- Senior Resident of WV (Off-Campus)</t>
  </si>
  <si>
    <t>8630 N3- Senior Non-Resident (Off-Campus)</t>
  </si>
  <si>
    <t>Rotation Travel</t>
  </si>
  <si>
    <t>8649 and 8650 N2- Junior Resident of WV (Off-Campus)</t>
  </si>
  <si>
    <t>8649 and 8650 N2- Junior Non-Resident (Off-Campus)</t>
  </si>
  <si>
    <t>8649  N3- Senior Resident of WV (Off-Campus)</t>
  </si>
  <si>
    <t>Rotation travel</t>
  </si>
  <si>
    <t>8649  N3- Senior Non-Resident (Off-Campus)</t>
  </si>
  <si>
    <t>8650  N3- Senior Resident of WV (Off-Campus)</t>
  </si>
  <si>
    <t>8650  N3- Senior Non-Resident (Off-Campus)</t>
  </si>
  <si>
    <t>Moving Expenses for Eastern and Charleston Campus</t>
  </si>
  <si>
    <t>Residency Interview travel</t>
  </si>
  <si>
    <t>Annual Total</t>
  </si>
  <si>
    <t>Undergraduate Resident of West Virginia Living At Home or With Parents</t>
  </si>
  <si>
    <t>Undergraduate Non-Resident of West Virginia Living At Home or With Parents</t>
  </si>
  <si>
    <t>Undergraduate Resident of West Virginia Living On-Campus</t>
  </si>
  <si>
    <t>Undergraduate Non-Resident of West Virginia Living On-Campus</t>
  </si>
  <si>
    <t>Undergraduate Resident of West Virginia Living Off-Campus</t>
  </si>
  <si>
    <t>Undergraduate Non-Resident of West Virginia Living Off-Campus</t>
  </si>
  <si>
    <t>Morgantown Campuses Undergraduate Programs (Non-Health Science Center and Law Programs):</t>
  </si>
  <si>
    <t>Morgantown Campuses Graduate Programs (Non-Health Science Center and Law Programs):</t>
  </si>
  <si>
    <t>Graduate Resident of West Virginia Living At Home or With Parents</t>
  </si>
  <si>
    <t>Graduate Non-Resident of West Virginia Living At Home or With Parents</t>
  </si>
  <si>
    <t>Graduate Resident of West Virginia Living On-Campus</t>
  </si>
  <si>
    <t>Graduate Non-Resident of West Virginia Living On-Campus</t>
  </si>
  <si>
    <t>Graduate Resident of West Virginia Living Off-Campus</t>
  </si>
  <si>
    <t>Graduate Non-Resident of West Virginia Living Off-Campus</t>
  </si>
  <si>
    <t>Health Sciences Center Programs (Morgantown Campuses):</t>
  </si>
  <si>
    <t>Doctor of Dental Surgery (DDS) - Professional Level</t>
  </si>
  <si>
    <t>Medicine (MD) - Professional Level</t>
  </si>
  <si>
    <t>Endodontics - Graduate Level</t>
  </si>
  <si>
    <t>Occupational Therapy - Undergraduate and Graduate Levels</t>
  </si>
  <si>
    <t>Public Health - Graduate Level</t>
  </si>
  <si>
    <t>Public Health - Undergraduate Level</t>
  </si>
  <si>
    <t>Prosthodontics - Graduate Level</t>
  </si>
  <si>
    <t>Physical Therapy - Graduate Level</t>
  </si>
  <si>
    <t>Pharmacy (PharmD) - Professional Level</t>
  </si>
  <si>
    <t>Pharmacy (PharmD) - Undergraduate Level</t>
  </si>
  <si>
    <t>Pharmacy - Graduate Level</t>
  </si>
  <si>
    <t>Periodontics - Graduate Level</t>
  </si>
  <si>
    <t>Pathology Assistant - Graduate Level</t>
  </si>
  <si>
    <t>Orthodontics - Graduate Level</t>
  </si>
  <si>
    <t>Nursing - Graduate Level</t>
  </si>
  <si>
    <t>Nursing - Undergraduate Level</t>
  </si>
  <si>
    <t>Medicine - Graduate Level</t>
  </si>
  <si>
    <t>Medical Laboratory Science - Undergraduate Level</t>
  </si>
  <si>
    <t>Exercise Physiology - Undergraduate Level</t>
  </si>
  <si>
    <t>Dental Hygiene - Graduate Level</t>
  </si>
  <si>
    <t>Dental Hygiene - Undergraduate Level</t>
  </si>
  <si>
    <t>Law (Morgantown Campuses):</t>
  </si>
  <si>
    <t>Law (JD) - Professional Level</t>
  </si>
  <si>
    <r>
      <rPr>
        <b/>
        <i/>
        <sz val="12"/>
        <color theme="1"/>
        <rFont val="Calibri"/>
        <family val="2"/>
        <scheme val="minor"/>
      </rPr>
      <t xml:space="preserve">Note: </t>
    </r>
    <r>
      <rPr>
        <b/>
        <sz val="12"/>
        <color theme="1"/>
        <rFont val="Calibri"/>
        <family val="2"/>
        <scheme val="minor"/>
      </rPr>
      <t>Certain programs within Nursing require summer courses.  Summer costs are determined by the number of hours enrolled and number of weeks in the course.</t>
    </r>
  </si>
  <si>
    <t>Return to Top</t>
  </si>
  <si>
    <t>Return to Main Menu for All Campuses and Programs</t>
  </si>
  <si>
    <r>
      <rPr>
        <b/>
        <i/>
        <sz val="11"/>
        <color theme="1"/>
        <rFont val="Calibri"/>
        <family val="2"/>
        <scheme val="minor"/>
      </rPr>
      <t xml:space="preserve">Note: </t>
    </r>
    <r>
      <rPr>
        <b/>
        <sz val="11"/>
        <color theme="1"/>
        <rFont val="Calibri"/>
        <family val="2"/>
        <scheme val="minor"/>
      </rPr>
      <t>Students who have not obtained a bachelor's degree prior to admission to the Pharmacy School will be considered undergraduate students for the first 2 years of the program.</t>
    </r>
  </si>
  <si>
    <t>Students room and meals vary depending on housing and meal plan chosen.</t>
  </si>
  <si>
    <r>
      <t xml:space="preserve">Note: </t>
    </r>
    <r>
      <rPr>
        <b/>
        <sz val="11"/>
        <color theme="1"/>
        <rFont val="Calibri"/>
        <family val="2"/>
        <scheme val="minor"/>
      </rPr>
      <t>On-campus room and meals estimates are based on an average.</t>
    </r>
  </si>
  <si>
    <t>Morgantown Campuses: http://housing.wvu.edu/apply-for-housing/apply-residence-hall/review-housing-options-rates/room-and-meal-rates</t>
  </si>
  <si>
    <t>Keyser Campus: http://www.potomacstatecollege.edu/admissions/costs_tuition_and_fees/psc_special_fees.html</t>
  </si>
  <si>
    <t>Beckley Campus: http://admissions.wvutech.edu/cost-and-aid/tuition-fees-and-other-costs</t>
  </si>
  <si>
    <t>Room/meal rates based on different housing and dining options can be found at…</t>
  </si>
  <si>
    <t>Beckley Campus:</t>
  </si>
  <si>
    <t>Associate Degree Resident of West Virginia Living At Home or With Parents</t>
  </si>
  <si>
    <t>Associate Degree Non-Resident of West Virginia Living At Home or With Parents</t>
  </si>
  <si>
    <t>Associate Degree Resident of West Virginia Living On-Campus</t>
  </si>
  <si>
    <t>Associate Degree Non-Resident of West Virginia Living On-Campus</t>
  </si>
  <si>
    <t>Associate Degree Resident of West Virginia Living Off-Campus</t>
  </si>
  <si>
    <t>Associate Degree Non-Resident of West Virginia Living Off-Campus</t>
  </si>
  <si>
    <t>Bachelor Degree Resident of West Virginia Living At Home or With Parents</t>
  </si>
  <si>
    <t>Bachelor Degree Non-Resident of West Virginia Living At Home or With Parents</t>
  </si>
  <si>
    <t>Bachelor Degree Resident of West Virginia Living On-Campus</t>
  </si>
  <si>
    <t>Bachelor Degree Non-Resident of West Virginia Living On-Campus</t>
  </si>
  <si>
    <t>Bachelor Degree Resident of West Virginia Living Off-Campus</t>
  </si>
  <si>
    <t>Bachelor Degree Non-Resident of West Virginia Living Off-Campus</t>
  </si>
  <si>
    <t>Keyser Campus Associate Degree Programs:</t>
  </si>
  <si>
    <t>Keyser Campus Bachelor Degree Programs:</t>
  </si>
  <si>
    <t>Estimated Cost of Attendance for Dental Hygiene Students (Undergraduate Level)</t>
  </si>
  <si>
    <t>Estimated Cost of Attendance for Doctor of Dental Surgery Students (Professional Level)</t>
  </si>
  <si>
    <t>Estimated Cost of Attendance for Endodontics Residents (Graduate Level)</t>
  </si>
  <si>
    <t>Estimated Cost of Attendance for Exercise Physiology Students (Undergraduate Level)</t>
  </si>
  <si>
    <t>Estimated Cost of Attendance for Medical Laboratory Science Students (Undergraduate Level)</t>
  </si>
  <si>
    <t>Estimated Cost of Attendance for MD Students (Professional Level)</t>
  </si>
  <si>
    <t>Estimated Cost of Attendance for Nursing Students (Undergraduate Level)</t>
  </si>
  <si>
    <t>Estimated Cost of Attendance for Occupational Therapy Students (First and Second Year Undergraduate, Third Year Graduate Level)</t>
  </si>
  <si>
    <t>Estimated Cost of Attendance for Orthodontics Residents (Graduate Level)</t>
  </si>
  <si>
    <t>Estimated Cost of Attendance for Graduate Level Students (Health Sciences Center Programs)</t>
  </si>
  <si>
    <t>Estimated Cost of Attendance for Pathology Assistant Students (Graduate Level)</t>
  </si>
  <si>
    <t>Estimated Cost of Attendance for Periodontics Residents (Graduate Level)</t>
  </si>
  <si>
    <t>Estimated Cost of Attendance for PharmD Students (Undergraduate Level)</t>
  </si>
  <si>
    <t>Estimated Cost of Attendance for PharmD Students (Professional Level)</t>
  </si>
  <si>
    <t>Estimated Cost of Attendance for Physical Therapy Students (Graduate Level)</t>
  </si>
  <si>
    <t>Estimated Cost of Attendance for Prosthodontics Residents (Graduate Level)</t>
  </si>
  <si>
    <t>Estimated Cost of Attendance for Public Health Students (Undergraduate Level)</t>
  </si>
  <si>
    <t>Estimated Cost of Attendance for Public Health Students (Graduate Level)</t>
  </si>
  <si>
    <t>Estimated Cost of Attendance for Law Students (Professional Level)</t>
  </si>
  <si>
    <t>Click here for the Estimated Cost for a Freshman Resident of WV (On-Campus)</t>
  </si>
  <si>
    <t>Click here for the Estimated Cost for a Freshman Non-Resident (On-Campus)</t>
  </si>
  <si>
    <t>Click here for the Estimated Cost for a Sophomore Resident of WV (Off-Campus)</t>
  </si>
  <si>
    <t>Click here for the Estimated Cost for a Sophomore Non-Resident (Off-Campus)</t>
  </si>
  <si>
    <t>Click here for the Estimated Cost for a Junior Resident of WV (Off-Campus)</t>
  </si>
  <si>
    <t>Click here for the Estimated Cost for a Junior Non-Resident (Off-Campus)</t>
  </si>
  <si>
    <t>Click here for the Estimated Cost for a Senior Resident of WV (Off-Campus)</t>
  </si>
  <si>
    <t>Click here for the Estimated Cost for a Senior Non-Resident (Off-Campus)</t>
  </si>
  <si>
    <t>Click here for the Estimated Cost for a First Year Resident of WV (Off-Campus)</t>
  </si>
  <si>
    <t>Click here for the Estimated Cost for a First Year Non-Resident (Off-Campus)</t>
  </si>
  <si>
    <t>Click here for the Estimated Cost for a Second Year Resident of WV (Off-Campus)</t>
  </si>
  <si>
    <t>Click here for the Estimated Cost for a Second Year Non-Resident (Off-Campus)</t>
  </si>
  <si>
    <t>Click here for the Estimated Cost for a Third Year Resident (Off-Campus)</t>
  </si>
  <si>
    <t>Click here for the Estimated Cost for a Third Year Non-Resident (Off-Campus)</t>
  </si>
  <si>
    <t>Click here for the Estimated Cost for a Fourth Year Resident (Off-Campus)</t>
  </si>
  <si>
    <t>Click here for the Estimated Cost for a Fourth Year Non-Resident (Off-Campus)</t>
  </si>
  <si>
    <t>Click here for the Estimated Cost for a New Admit Summer Resident (Off-Campus)</t>
  </si>
  <si>
    <t>Click here for the Estimated Cost for a New Admit Summer Non-Resident (Off-Campus)</t>
  </si>
  <si>
    <t>Click here for the Estimated Cost for a Third Year Resident Morgantown Campus (Off-Campus)</t>
  </si>
  <si>
    <t>Click here for the Estimated Cost for a Third Year Non-Resident Morgantown Campus (Off-Campus)</t>
  </si>
  <si>
    <t>Click here for the Estimated Cost for a Third Year Resident Eastern &amp; Charleston Campuses (Off-Campus)</t>
  </si>
  <si>
    <t>Click here for the Estimated Cost for a Third Year Non-Resident Eastern &amp; Charleston Campuses (Off-Campus)</t>
  </si>
  <si>
    <t>Click here for the Estimated Cost for a Fourth Year Resident Morgantown Campus (Off-Campus)</t>
  </si>
  <si>
    <t>Click here for the Estimated Cost for a Fourth Year Non-Resident Morgantown Campus (Off-Campus)</t>
  </si>
  <si>
    <t>Click here for the Estimated Cost for a Fourth Year Resident Eastern &amp; Charleston Campuses (Off-Campus)</t>
  </si>
  <si>
    <t>Click here for the Estimated Cost for a Fourth Year Non-Resident Eastern &amp; Charleston Campuses (Off-Campus)</t>
  </si>
  <si>
    <t>Click here for the Estimated Cost for a Direct Admit Freshman Resident of WV (On-Campus)</t>
  </si>
  <si>
    <t>Click here for the Estimated Cost for a Direct Admit Freshman Non-Resident (On-Campus)</t>
  </si>
  <si>
    <t>Click here for the Estimated Cost for a Sophomore (8649 N1) Resident of WV (Off-Campus)</t>
  </si>
  <si>
    <t>Click here for the Estimated Cost for a Sophomore (8649 N1) Non-Resident (Off-Campus)</t>
  </si>
  <si>
    <t>Click here for the Estimated Cost for a Sophomore (8630 N1) Resident of WV (Off-Campus)</t>
  </si>
  <si>
    <t>Click here for the Estimated Cost for a Sophomore (8630 N1) Non-Resident (Off-Campus)</t>
  </si>
  <si>
    <t>Click here for the Estimated Cost for a Junior (8630 N2)Resident of WV (Off-Campus)</t>
  </si>
  <si>
    <t>Click here for the Estimated Cost for a Junior (8630 N2) Non-Resident (Off-Campus)</t>
  </si>
  <si>
    <t>Click here for the Estimated Cost for a Senior (8630 N3)Resident of WV (Off-Campus)</t>
  </si>
  <si>
    <t>Click here for the Estimated Cost for a Senior (8630 N3) Non-Resident (Off-Campus)</t>
  </si>
  <si>
    <t>Click here for the Estimated Cost for a Junior (8649 &amp; 8650 N2) Resident of WV (Off-Campus)</t>
  </si>
  <si>
    <t>Click here for the Estimated Cost for a Junior (8649 &amp; 8650 N2) Non-Resident (Off-Campus)</t>
  </si>
  <si>
    <t>Click here for the Estimated Cost for a Senior (8649 N3) Resident of WV (Off-Campus)</t>
  </si>
  <si>
    <t>Click here for the Estimated Cost for a Senior (8649 N3)Non-Resident (Off-Campus)</t>
  </si>
  <si>
    <t>Click here for the Estimated Cost for a Senior (8650 N3) Resident of WV (Off-Campus)</t>
  </si>
  <si>
    <t>Click here for the Estimated Cost for a Senior (8650 N3) Non-Resident (Off-Campus)</t>
  </si>
  <si>
    <t>Click here for the Estimated Cost for a Dental Hygiene Resident of WV (Off-Campus)</t>
  </si>
  <si>
    <t>Click here for the Estimated Cost for a Dental Hygiene Non-Resident (Off-Campus)</t>
  </si>
  <si>
    <t>Click here for the Estimated Cost for a Medicine Resident of WV (Off-Campus)</t>
  </si>
  <si>
    <t>Click here for the Estimated Cost for a Medicine Non-Resident (Off-Campus)</t>
  </si>
  <si>
    <t>Click here for the Estimated Cost for a Nursing Resident (Off-Campus)</t>
  </si>
  <si>
    <t>Click here for the Estimated Cost for a Nursing Non-Resident (Off-Campus)</t>
  </si>
  <si>
    <t>Click here for the Estimated Cost for a Pharmacy Resident of WV (Off-Campus)</t>
  </si>
  <si>
    <t>Click here for the Estimated Cost for a Pharmacy Non-Resident (Off-Campus)</t>
  </si>
  <si>
    <t>Click here for the Estimated Cost for a Second Year Non-Resident of WV (Off-Campus)</t>
  </si>
  <si>
    <t>Click here for the Estimated Cost for a Third Year Resident of WV (Off-Campus)</t>
  </si>
  <si>
    <t>Click here for the Estimated Cost for a  Resident of WV (Off-Campus)</t>
  </si>
  <si>
    <t>Click here for the Estimated Cost for a  Non-Resident (Off-Campus)</t>
  </si>
  <si>
    <t>Undergraduate Resident of WV (At Home/With Parents)</t>
  </si>
  <si>
    <t>See College Tuition Chart for Your Program</t>
  </si>
  <si>
    <t>Estimated Cost of Attendance for Morgantown Campus Undergraduate Programs</t>
  </si>
  <si>
    <t>(Non-Health Sciences Center and Law Programs)</t>
  </si>
  <si>
    <t>Morgantown Campus Estimated College Tuition Based on the Student's Program of Study</t>
  </si>
  <si>
    <t>Davis College of Agriculture, Natural Resources, and Design</t>
  </si>
  <si>
    <t>Eberly College of Arts and Sciences</t>
  </si>
  <si>
    <t>College of Business and Economics</t>
  </si>
  <si>
    <t>Undergraduate Intercollegiate Biochemistry Program</t>
  </si>
  <si>
    <t>College of Creative Arts</t>
  </si>
  <si>
    <t>College of Education and Human Services</t>
  </si>
  <si>
    <t>Reed College of Media</t>
  </si>
  <si>
    <t>College of Physical Activity and Sports Science</t>
  </si>
  <si>
    <t>Statler College of Engineering and Mineral Resources</t>
  </si>
  <si>
    <t>Estimated College Tuition</t>
  </si>
  <si>
    <t>Undergraduate Non-Resident (On-Campus)</t>
  </si>
  <si>
    <t>Undergraduate Non-Resident (At Home/With Parents)</t>
  </si>
  <si>
    <t>Undergraduate Resident of WV (On-Campus)</t>
  </si>
  <si>
    <t>Undergraduate Resident of WV (Off-Campus)</t>
  </si>
  <si>
    <t>Undergraduate Non-Resident (Off-Campus)</t>
  </si>
  <si>
    <t>Estimated Cost of Attendance for Morgantown Campus Graduate Programs</t>
  </si>
  <si>
    <t>Graduate Resident of WV (At Home/With Parents)</t>
  </si>
  <si>
    <t>Graduate Non-Resident (At Home/With Parents)</t>
  </si>
  <si>
    <t>Graduate Resident of WV (On-Campus)</t>
  </si>
  <si>
    <t>Graduate Non-Resident (On-Campus)</t>
  </si>
  <si>
    <t>Graduate Resident of WV (Off-Campus)</t>
  </si>
  <si>
    <t>Graduate Non-Resident (Off-Campus)</t>
  </si>
  <si>
    <t>Undergraduate Resident of WV</t>
  </si>
  <si>
    <t>Undergraduate Non-Resident of WV</t>
  </si>
  <si>
    <t>Graduate Resident of WV</t>
  </si>
  <si>
    <t>Graduate Non-Resident of WV</t>
  </si>
  <si>
    <t>Clinical Doctorate in Audiology</t>
  </si>
  <si>
    <t>College of Education and Human Services (except Audiology below)</t>
  </si>
  <si>
    <t>Morgantown Campuses Undergraduate Programs (Non-Health Science Center and Law Programs)</t>
  </si>
  <si>
    <t>Morgantown Campuses Graduate Programs (Non-Health Science Center and Law Programs)</t>
  </si>
  <si>
    <t>Health Sciences Center Programs (Morgantown Campuses)</t>
  </si>
  <si>
    <t>Law (Morgantown Campuses)</t>
  </si>
  <si>
    <t>Beckley Campus</t>
  </si>
  <si>
    <t>Keyser Campus Associate Degree Programs</t>
  </si>
  <si>
    <t>Keyser Campus Bachelor Degree Programs</t>
  </si>
  <si>
    <t>Estimated Cost of Attendance for Beckley Campus</t>
  </si>
  <si>
    <t>Aviation Management</t>
  </si>
  <si>
    <t>Business and Management</t>
  </si>
  <si>
    <t>Engineering</t>
  </si>
  <si>
    <t>Math and Natural Sciences</t>
  </si>
  <si>
    <t>Nursing</t>
  </si>
  <si>
    <t>Regents BA</t>
  </si>
  <si>
    <t>Estimated Cost of Attendance for Keyser Campus</t>
  </si>
  <si>
    <t>(Associate Degree Programs)</t>
  </si>
  <si>
    <t>Undergraduate Metro Rate Living At Home or With Parents</t>
  </si>
  <si>
    <t>Undergraduate Metro Rate Living On-Campus</t>
  </si>
  <si>
    <t>Undergraduate Metro Rate Living Off-Campus</t>
  </si>
  <si>
    <t>Undergraduate Metro Rate (At Home/With Parents)</t>
  </si>
  <si>
    <t>Undergraduate Metro Rate (On-Campus)</t>
  </si>
  <si>
    <t>Undergraduate Metro Rate (Off-Campus)</t>
  </si>
  <si>
    <t>Applied Sciences Division</t>
  </si>
  <si>
    <t>Liberal Arts Division</t>
  </si>
  <si>
    <t>STEM Division</t>
  </si>
  <si>
    <t>Keyser College Tuition Chart (Resident, Non-Resident, and Metro)</t>
  </si>
  <si>
    <t>Associate Degree Metro Rate Living At Home or With Parents</t>
  </si>
  <si>
    <t>Associate Degree Metro Rate Living On-Campus</t>
  </si>
  <si>
    <t>Associate Degree Metro Rate Living Off-Campus</t>
  </si>
  <si>
    <t>(Bachelor Degree Programs)</t>
  </si>
  <si>
    <t>Bachelor Degree Metro Rate Living At Home or With Parents</t>
  </si>
  <si>
    <t>Bachelor Degree Metro Rate Living On-Campus</t>
  </si>
  <si>
    <t>Bachelor Degree Metro Rate Living Off-Campus</t>
  </si>
  <si>
    <t>Campus Options</t>
  </si>
  <si>
    <t>Dental Hygiene (Graduate Level) Resident of WV (Off-Campus)</t>
  </si>
  <si>
    <t>Dental Hygiene (Graduate Level) Non-Resident (Off-Campus)</t>
  </si>
  <si>
    <t>Medicine (Graduate Level) Resident of WV (Off-Campus)</t>
  </si>
  <si>
    <t>Medicine (Graduate Level) Non-Resident (Off-Campus)</t>
  </si>
  <si>
    <t>Nursing (Graduate Level) Resident of WV (Off-Campus)</t>
  </si>
  <si>
    <t>Nursing (Graduate Level) Non-Resident (Off-Campus)</t>
  </si>
  <si>
    <t>Pharmacy (Graduate Level) Resident of WV (Off-Campus)</t>
  </si>
  <si>
    <t>Pharmacy (Graduate Level) Non-Resident (Off-Campus)</t>
  </si>
  <si>
    <t>Board Related expenses</t>
  </si>
  <si>
    <t>Board related expenses</t>
  </si>
  <si>
    <t>Moving Expenses for Eastern and Charleston Campuses</t>
  </si>
  <si>
    <t>Junior Resident of WV (Off-Campus)  R1</t>
  </si>
  <si>
    <t>Junior Non-Resident (Off-Campus)  R1</t>
  </si>
  <si>
    <t>Senior Resident of WV (Off-Campus)  R2</t>
  </si>
  <si>
    <t>Senior Non-Resident (Off-Campus)  R2</t>
  </si>
  <si>
    <t>Estimated Cost of Attendance for Certified Registered Nurse Anesthetist ( CRNA)</t>
  </si>
  <si>
    <t>Summer</t>
  </si>
  <si>
    <t>Estimated Cost of Attendance for Physician's Assistant Students (Professional Level)</t>
  </si>
  <si>
    <t>First Year Non-Resident (Off-Campus)          G1</t>
  </si>
  <si>
    <t>First Year Resident of WV (Off-Campus)          G1</t>
  </si>
  <si>
    <t>Second Year Resident of WV (Off-Campus)          G2</t>
  </si>
  <si>
    <t>Second Year Non-Resident (Off-Campus)          G2</t>
  </si>
  <si>
    <t>Third Year Resident of WV (Off-Campus)          G3</t>
  </si>
  <si>
    <t>Third Year Non-Resident (Off-Campus)          G3</t>
  </si>
  <si>
    <t xml:space="preserve">Rotation Travel </t>
  </si>
  <si>
    <t>HIIM, Immunology and Medical Microbiology</t>
  </si>
  <si>
    <t>*does not include online programs</t>
  </si>
  <si>
    <t>Fall semester</t>
  </si>
  <si>
    <t>Spring semester</t>
  </si>
  <si>
    <t>G1 - Fall Semester</t>
  </si>
  <si>
    <t>G1 - Spring Semester</t>
  </si>
  <si>
    <t>G2 - Summer Semester</t>
  </si>
  <si>
    <t xml:space="preserve">G1 - 1st year fall/spring/summer (G2) Estimated NR </t>
  </si>
  <si>
    <t xml:space="preserve">G2 - 2nd year fall/spring Estimated WVR </t>
  </si>
  <si>
    <t>G2 - Fall Semester</t>
  </si>
  <si>
    <t>G2 - Spring Semester</t>
  </si>
  <si>
    <t>Summer semester</t>
  </si>
  <si>
    <t>Rotaton Travel</t>
  </si>
  <si>
    <t>G2 - 2nd year fall/spring Estimated NR</t>
  </si>
  <si>
    <t>Medicine (Undergraduate Level) NR (Off-Campus)</t>
  </si>
  <si>
    <t>Medicine (Undergraduate Level) WVR(Off-Campus)</t>
  </si>
  <si>
    <t>8651 Pre-Nursing Resident of WV (Off-Campus)</t>
  </si>
  <si>
    <t>8651 Pre-Nursing Resident of NR (Off-Campus)</t>
  </si>
  <si>
    <t>Estimated Cost of Attendance for Undergraduate Level Students (Health Sciences Center Programs)</t>
  </si>
  <si>
    <t>8948 Pharmacy Direct Admit UG WVR (Off-Campus)</t>
  </si>
  <si>
    <t>8948 Pharmacy Direct Admit UG NR (Off-Campus)</t>
  </si>
  <si>
    <t>T1 Junior Non-Resident (Off-Campus)</t>
  </si>
  <si>
    <t>T1 Junior Resident of WV (Off-Campus)</t>
  </si>
  <si>
    <t>T2 Senior Resident of WV (Off-Campus)</t>
  </si>
  <si>
    <t>T2 Senior Non-Resident (Off-Campus)</t>
  </si>
  <si>
    <t>H2 Sophomore Resident of WV (Off-Campus)</t>
  </si>
  <si>
    <t>H2 Sophomore Non-Resident (Off-Campus)</t>
  </si>
  <si>
    <t>H3 Junior Resident of WV (Off-Campus)</t>
  </si>
  <si>
    <t>H3 Junior Non-Resident (Off-Campus)</t>
  </si>
  <si>
    <t>H4 Senior Resident of WV (Off-Campus)</t>
  </si>
  <si>
    <t>H4 Senior Non-Resident (Off-Campus)</t>
  </si>
  <si>
    <t>Some are H1 Freshman Resident of WV (On-Campus)</t>
  </si>
  <si>
    <t>Some are H1 Freshman Non-Resident (On-Campus)</t>
  </si>
  <si>
    <t>ra/rb amount on spreadsheet?</t>
  </si>
  <si>
    <t>r3/r4 on spreadsheet?</t>
  </si>
  <si>
    <t>Beckley College Tuition Chart Resident</t>
  </si>
  <si>
    <t>Beckley College Tuition Chart Non-Resident</t>
  </si>
  <si>
    <t>Forensic Science</t>
  </si>
  <si>
    <t>Resident</t>
  </si>
  <si>
    <t>Non-Resident</t>
  </si>
  <si>
    <t>Metro</t>
  </si>
  <si>
    <t>NURSING - Keyser College Tuition Chart (Resident, Non-Resident, and Metro)</t>
  </si>
  <si>
    <t xml:space="preserve">red- no change made yet </t>
  </si>
  <si>
    <t>2021-2022 Estimated Costs of Attendance (All Campuses and Programs)</t>
  </si>
  <si>
    <t>Tuition and fees</t>
  </si>
  <si>
    <t xml:space="preserve">Reviewd </t>
  </si>
  <si>
    <t>B&amp;S</t>
  </si>
  <si>
    <t>N1</t>
  </si>
  <si>
    <t>N2</t>
  </si>
  <si>
    <t>N3</t>
  </si>
  <si>
    <t>8649 N2- Junior Non-Resident (Off-Campus)</t>
  </si>
  <si>
    <t>8650 N3- Senior Resident of WV (Off-Campus)</t>
  </si>
  <si>
    <t>8650 N3- Senior Non-Resident (Off-Campus)</t>
  </si>
  <si>
    <t>N1?</t>
  </si>
  <si>
    <t>N2?</t>
  </si>
  <si>
    <t>N3?</t>
  </si>
  <si>
    <t>NA 2nd year/3rd year Resident of WV (Off-Campus) - 3rd academic year</t>
  </si>
  <si>
    <t>NA 2nd year/3rd year Non-Resident (Off-Campus) - 3rd academic year</t>
  </si>
  <si>
    <t>NA 3rd year Resident of WV (Off-Campus) - 4th academic year</t>
  </si>
  <si>
    <t>NA 3rd year Non-Resident (Off-Campus) - 4th academic year</t>
  </si>
  <si>
    <t>D1 First Year Resident of WV (Off-Campus)</t>
  </si>
  <si>
    <t>D1 First Year Non-Resident (Off-Campus)</t>
  </si>
  <si>
    <t>D2 Second Year Resident of WV (Off-Campus)</t>
  </si>
  <si>
    <t>D2 Second Year Non-Resident (Off-Campus)</t>
  </si>
  <si>
    <t>D3 Third Year Resident of WV (Off-Campus)</t>
  </si>
  <si>
    <t>D3 Third Year Non-Resident (Off-Campus)</t>
  </si>
  <si>
    <t>D4 Fourth Year Resident of WV (Off-Campus)</t>
  </si>
  <si>
    <t>D4 Fourth Year Non-Resident (Off-Campus)</t>
  </si>
  <si>
    <t>L1 First Year Resident of WV (Off-Campus)</t>
  </si>
  <si>
    <t>L1 First Year Non-Resident (Off-Campus)</t>
  </si>
  <si>
    <t>L2 Second Year Resident of WV (Off-Campus)</t>
  </si>
  <si>
    <t>L2 Second Year Non-Resident (Off-Campus)</t>
  </si>
  <si>
    <t>L3 Third Year Resident of WV (Off-Campus)</t>
  </si>
  <si>
    <t>L3 Third Year Non-Resident (Off-Campus)</t>
  </si>
  <si>
    <t>8649 Undergraduate: Nursing - BSN</t>
  </si>
  <si>
    <t>8630 Undergraduate: Nursing - BSBA to BSN (Fast Track)</t>
  </si>
  <si>
    <t>8649 Direct Admit Freshman Resident of WV (On-Campus)</t>
  </si>
  <si>
    <t>8649 Direct Admit Freshman Non-Resident (On-Campus)</t>
  </si>
  <si>
    <t>8649 N2- Junior Resident of WV (Off-Campus)</t>
  </si>
  <si>
    <t>8649 N3- Senior Resident of WV (Off-Campus)</t>
  </si>
  <si>
    <t>8649 N3- Senior Non-Resident (Off-Campus)</t>
  </si>
  <si>
    <t xml:space="preserve"> 8649 N1 of WV (Off-Campus)</t>
  </si>
  <si>
    <t>8649 N1 Non-Resident (Off-Campus)</t>
  </si>
  <si>
    <t>8649 N2 Resident of WV (Off-Campus)</t>
  </si>
  <si>
    <t>8649 N2 Non-Resident (Off-Campus)</t>
  </si>
  <si>
    <t>8649 N3 Non-Resident (Off-Campus) - MSN MBA Only</t>
  </si>
  <si>
    <t>8649 N3 Resident of WV (Off-Campus) - MSN MBA Only</t>
  </si>
  <si>
    <t>*note for these programs, the highest cost for n1 and n2 is what was recorded (i.e. review both cost worksheets and choose the higher amount for each category)</t>
  </si>
  <si>
    <t>*For MSN MBA costs do not include MBA courses under Books and Supplies.</t>
  </si>
  <si>
    <t>Rural Rotation for MSN MBA</t>
  </si>
  <si>
    <t>Does this row make sense?</t>
  </si>
  <si>
    <t>8649 Graduate: Nursing - MSN MBA (N1-N3), MSN FNP (N1-N2), and MSN PNP (N1-N2)</t>
  </si>
  <si>
    <t>8650 Undergraduate: Nursing - RN to BSN</t>
  </si>
  <si>
    <t>8650 N2- Junior Resident of WV (Off-Campus)</t>
  </si>
  <si>
    <t>8650 N2- Junior Non-Resident (Off-Campus)</t>
  </si>
  <si>
    <t>8650  N1- Sophomore Resident of WV (Off-Campus)</t>
  </si>
  <si>
    <t>8650  N1- Sophomore Non-Resident of WV (Off-Campus)</t>
  </si>
  <si>
    <t>8652 Graduate: Nursing - PhD</t>
  </si>
  <si>
    <t>N4?</t>
  </si>
  <si>
    <t>8664 Professional: Nursing - DNP</t>
  </si>
  <si>
    <t>*Does not include MBA cost for summer.</t>
  </si>
  <si>
    <t>*should this use the GR tuit/fees for Nursing?</t>
  </si>
  <si>
    <t>8664 N1 - PR Resident of WV (Off-Campus)</t>
  </si>
  <si>
    <t>8664 N1 -PR Non-Resident of WV (Off-Campus)</t>
  </si>
  <si>
    <t>8664 N2 -PR Resident of WV (Off-Campus)</t>
  </si>
  <si>
    <t>8664 N2- PR Non-Resident of WV (Off-Campus)</t>
  </si>
  <si>
    <t>8652 N1 - GR Resident of WV (Off-Campus)</t>
  </si>
  <si>
    <t>8652N1 -GR Non-Resident of WV (Off-Campus)</t>
  </si>
  <si>
    <t>8652 N2 -GR Resident of WV (Off-Campus)</t>
  </si>
  <si>
    <t>8652N2- GR Non-Resident of WV (Off-Campus)</t>
  </si>
  <si>
    <t>8652 N3- GR Resident of WV (Off-Campus)</t>
  </si>
  <si>
    <t>8652 N3 - GR Non-Resident of WV (Off-Campus)</t>
  </si>
  <si>
    <t>8652 N4- GR Resident of WV (Off-Campus)</t>
  </si>
  <si>
    <t>8652 N4 - GR Non-Resident of WV (Off-Campus)</t>
  </si>
  <si>
    <t xml:space="preserve">Summer Semester </t>
  </si>
  <si>
    <t>Summer Semester* MSN MBA only</t>
  </si>
  <si>
    <t>G1 First  Year Resident of WV (Off-Campus)</t>
  </si>
  <si>
    <t>G1 First Year Non-Resident (Off-Campus)</t>
  </si>
  <si>
    <t>G2 Second Year Resident of WV (Off-Campus)</t>
  </si>
  <si>
    <t>G2 Second Year Non-Resident (Off-Campus)</t>
  </si>
  <si>
    <t>G3 Third Year Resident of WV (Off-Campus)</t>
  </si>
  <si>
    <t>G3 Third Year Non-Resident (Off-Campus)</t>
  </si>
  <si>
    <t>M1 First Year Resident of WV (Off-Campus)</t>
  </si>
  <si>
    <t>M1 First Year Non-Resident (Off-Campus)</t>
  </si>
  <si>
    <t>M2 Second Year Resident of WV (Off-Campus)</t>
  </si>
  <si>
    <t>M2 Second Year Non-Resident (Off-Campus)</t>
  </si>
  <si>
    <t>M3 Third Year Resident of WV (Off-Campus) Morgantown Campus</t>
  </si>
  <si>
    <t>M3 Third Year Non-Resident (Off-Campus) Morgantown Campus</t>
  </si>
  <si>
    <t xml:space="preserve">M3 Third Year Resident of WV (Off-Campus) Eastern and Charleston Campuses </t>
  </si>
  <si>
    <t>M3 Third Year Non-Resident (Off-Campus) Eastern and Charleston Campuses</t>
  </si>
  <si>
    <t>M4 Fourth Year Resident of WV (Off-Campus) Morgantown Campus</t>
  </si>
  <si>
    <t>M4 Fourth Year Non-Resident (Off-Campus) Morgantown Campus</t>
  </si>
  <si>
    <t xml:space="preserve">M4 Fourth Year Resident of WV (Off-Campus) Eastern and Charleston Campuses </t>
  </si>
  <si>
    <t>M4 Fourth Year Non-Resident (Off-Campus) Eastern and Charleston Campuses</t>
  </si>
  <si>
    <t>O3 (GR) Third Year Resident of WV (Off-Campus)</t>
  </si>
  <si>
    <t>03 (GR) Third Year Non-Resident (Off-Campus)</t>
  </si>
  <si>
    <t>G1 First Year Resident of WV (Off-Campus)</t>
  </si>
  <si>
    <t>PA 1 First Year Resident of WV (Off-Campus)</t>
  </si>
  <si>
    <t>PA 1 First Year Non-Resident (Off-Campus)</t>
  </si>
  <si>
    <t>PA 2 Second Year Resident of WV (Off-Campus)</t>
  </si>
  <si>
    <t>PA 2 Second Year Non-Resident (Off-Campus)</t>
  </si>
  <si>
    <t>PA 3 Third Year Resident of WV (Off Campus)</t>
  </si>
  <si>
    <t>PA 3 Third Year Non-Resident (Off Campus)</t>
  </si>
  <si>
    <t>R4 Fourth Year Non-Resident (Off-Campus)</t>
  </si>
  <si>
    <t>R4 Fourth Year Resident of WV (Off-Campus)</t>
  </si>
  <si>
    <t>R3 Third Year Non-Resident (Off-Campus)</t>
  </si>
  <si>
    <t>R3 Third Year Resident of WV (Off-Campus)</t>
  </si>
  <si>
    <t>RB Second Year Non-Resident (Off-Campus)</t>
  </si>
  <si>
    <t>RB Second Year Resident of WV (Off-Campus)</t>
  </si>
  <si>
    <t>RA First Year Non-Resident (Off-Campus)</t>
  </si>
  <si>
    <t>RA First Year Resident of WV (Off-Campus)</t>
  </si>
  <si>
    <t>A1 New Admit Summer Session Resident of WV (Off-Campus)</t>
  </si>
  <si>
    <t>A1 New Admit Summer Session Non-Resident (Off-Campus)</t>
  </si>
  <si>
    <t>A1 First Year Resident of WV (Off-Campus)</t>
  </si>
  <si>
    <t>A1 First Year Non-Resident (Off-Campus)</t>
  </si>
  <si>
    <t>A2 Second Year Resident of WV (Off-Campus)</t>
  </si>
  <si>
    <t>A2 Second Year Non-Resident (Off-Campus)</t>
  </si>
  <si>
    <t>A3 Third Year Resident of WV (Off-Campus)</t>
  </si>
  <si>
    <t>A3 Third Year Non-Resident (Off-Campus)</t>
  </si>
  <si>
    <t>Books and Supplies</t>
  </si>
  <si>
    <t>Spring Semester- NA2</t>
  </si>
  <si>
    <t>Fall Semester- NA2</t>
  </si>
  <si>
    <t>Spring Semester- NA3</t>
  </si>
  <si>
    <t>Fall Semester- NA3</t>
  </si>
  <si>
    <t>Freshman Non-Resident of WV (On-Campus)</t>
  </si>
  <si>
    <t>NA 3 Non- Resident (Off-Campus)</t>
  </si>
  <si>
    <t>NA 3 Resident (Off-Campus)</t>
  </si>
  <si>
    <t>NA 2 Non- Resident (Off-Campus)</t>
  </si>
  <si>
    <t>NA 2 Resident (Off-Campus)</t>
  </si>
  <si>
    <t>NA 1 Non-Resident (Off-Campus)</t>
  </si>
  <si>
    <t>NA 1  Resident of WV (Off-Campus)</t>
  </si>
  <si>
    <t>OT (Graduate Level) Resident of WV (Off-Campus)</t>
  </si>
  <si>
    <t>OT (Graduate Level) Non-Resident (Off-Campus)</t>
  </si>
  <si>
    <t>8651 Resident of WV (Off-Campus)</t>
  </si>
  <si>
    <t>8651 Non-Resident of WV (Off-Campus)</t>
  </si>
  <si>
    <t>Graduate Level Public Health Resident of WV (Off-Campus)</t>
  </si>
  <si>
    <t>Graduate Level Public Health Non-Resident (Off-Campus)</t>
  </si>
  <si>
    <t>Graduate Level PH Online 8415 Non-Resident (Off-Campus)</t>
  </si>
  <si>
    <t>Nursing (Graduate Level Online) Resident of WV (Off-Campus)</t>
  </si>
  <si>
    <t>Nursing (Graduate Level Online) Non-Resident (Off-Campus)</t>
  </si>
  <si>
    <t>O2 (UG) Second Year Non-Resident (On-Campus)</t>
  </si>
  <si>
    <t>O2 (UG) Second Year Resident of WV (On-Campus)</t>
  </si>
  <si>
    <t>O1 (UG) First Year Non-Resident (On-Campus)</t>
  </si>
  <si>
    <t>O1 (UG) First Year Resident of WV (On-Campus)</t>
  </si>
  <si>
    <t>New Admit Summer Session Non-Resident (On-Campus)</t>
  </si>
  <si>
    <t>New Admit Summer Session Resident of WV (On-Campus)</t>
  </si>
  <si>
    <t>Summer Semester O2</t>
  </si>
  <si>
    <t>G1 - 1st year Summer Estimated NR - off campus</t>
  </si>
  <si>
    <t>G1 - 1st year Summer Estimated WVR - off campus</t>
  </si>
  <si>
    <t>*summer needs editing.</t>
  </si>
  <si>
    <t>*summers need editing.</t>
  </si>
  <si>
    <t>G1 - Summer Semester*</t>
  </si>
  <si>
    <t>G2 - Summer Semester*</t>
  </si>
  <si>
    <t>Summer Semester*</t>
  </si>
  <si>
    <t xml:space="preserve">*Summer estimates are based on best guess for summer enrollment for all students. Costs will depend on actual enrollment for summer </t>
  </si>
  <si>
    <t>Summer- NA3*</t>
  </si>
  <si>
    <t>Summer*</t>
  </si>
  <si>
    <t>Summer semester*</t>
  </si>
  <si>
    <t>Summer Semester O1I*</t>
  </si>
  <si>
    <t>Summer Semester O1*</t>
  </si>
  <si>
    <t>Summer Semester O3*</t>
  </si>
  <si>
    <t>Key</t>
  </si>
  <si>
    <t>Expenses related to the Step 1 board exam</t>
  </si>
  <si>
    <t xml:space="preserve">Graduate Level PH Online 8415 WV (Off-Campus) </t>
  </si>
  <si>
    <t xml:space="preserve"> Graduate Level PH Online with additional program fees 8416 WV (Off-Campus) </t>
  </si>
  <si>
    <t>Grad Level PH Online with additional program fees 8416 Non-Resident (Off-Campus)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</si>
</sst>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30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name val="Calibri"/>
      <family val="2"/>
    </font>
    <font>
      <u/>
      <sz val="11"/>
      <color theme="10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color theme="1" tint="4.9989318521683403E-2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u/>
      <sz val="11"/>
      <color theme="10"/>
      <name val="Calibri"/>
      <family val="2"/>
      <scheme val="minor"/>
    </font>
    <font>
      <b/>
      <u/>
      <sz val="14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1"/>
      <color rgb="FF9C0006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theme="1"/>
      <name val="Times New Roman"/>
      <family val="1"/>
    </font>
    <font>
      <sz val="11"/>
      <color rgb="FFFF0000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rgb="FFC0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3" fillId="0" borderId="0"/>
    <xf numFmtId="0" fontId="7" fillId="0" borderId="0" applyNumberFormat="0" applyFill="0" applyBorder="0" applyAlignment="0" applyProtection="0"/>
  </cellStyleXfs>
  <cellXfs count="212">
    <xf numFmtId="0" fontId="0" fillId="0" borderId="0" xfId="0"/>
    <xf numFmtId="0" fontId="2" fillId="0" borderId="0" xfId="0" applyFont="1"/>
    <xf numFmtId="0" fontId="4" fillId="0" borderId="0" xfId="0" applyFont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5" fillId="0" borderId="1" xfId="1" applyFont="1" applyFill="1" applyBorder="1"/>
    <xf numFmtId="164" fontId="4" fillId="0" borderId="1" xfId="0" applyNumberFormat="1" applyFont="1" applyBorder="1" applyAlignment="1">
      <alignment horizontal="right"/>
    </xf>
    <xf numFmtId="164" fontId="1" fillId="0" borderId="1" xfId="0" applyNumberFormat="1" applyFont="1" applyBorder="1"/>
    <xf numFmtId="164" fontId="5" fillId="0" borderId="1" xfId="1" applyNumberFormat="1" applyFont="1" applyFill="1" applyBorder="1" applyAlignment="1">
      <alignment horizontal="right"/>
    </xf>
    <xf numFmtId="0" fontId="1" fillId="0" borderId="1" xfId="0" applyFont="1" applyBorder="1"/>
    <xf numFmtId="164" fontId="5" fillId="0" borderId="1" xfId="1" applyNumberFormat="1" applyFont="1" applyFill="1" applyBorder="1"/>
    <xf numFmtId="0" fontId="6" fillId="0" borderId="1" xfId="1" applyFont="1" applyFill="1" applyBorder="1"/>
    <xf numFmtId="164" fontId="6" fillId="0" borderId="1" xfId="1" applyNumberFormat="1" applyFont="1" applyFill="1" applyBorder="1"/>
    <xf numFmtId="0" fontId="4" fillId="0" borderId="0" xfId="0" applyFont="1" applyAlignment="1">
      <alignment vertical="center"/>
    </xf>
    <xf numFmtId="0" fontId="7" fillId="0" borderId="0" xfId="2"/>
    <xf numFmtId="0" fontId="7" fillId="0" borderId="1" xfId="2" applyBorder="1"/>
    <xf numFmtId="0" fontId="8" fillId="0" borderId="0" xfId="0" applyFont="1" applyAlignment="1">
      <alignment vertical="center"/>
    </xf>
    <xf numFmtId="0" fontId="8" fillId="0" borderId="0" xfId="0" applyFont="1"/>
    <xf numFmtId="0" fontId="0" fillId="0" borderId="0" xfId="0" applyAlignment="1">
      <alignment horizontal="center"/>
    </xf>
    <xf numFmtId="0" fontId="1" fillId="0" borderId="0" xfId="0" applyFont="1"/>
    <xf numFmtId="0" fontId="11" fillId="0" borderId="0" xfId="0" applyFont="1"/>
    <xf numFmtId="0" fontId="4" fillId="0" borderId="0" xfId="0" applyFont="1" applyAlignment="1">
      <alignment horizontal="center"/>
    </xf>
    <xf numFmtId="0" fontId="1" fillId="0" borderId="0" xfId="0" applyFont="1" applyAlignment="1"/>
    <xf numFmtId="0" fontId="10" fillId="0" borderId="0" xfId="0" applyFont="1" applyAlignment="1">
      <alignment vertical="center"/>
    </xf>
    <xf numFmtId="0" fontId="10" fillId="2" borderId="0" xfId="0" applyFont="1" applyFill="1"/>
    <xf numFmtId="0" fontId="13" fillId="3" borderId="0" xfId="0" applyFont="1" applyFill="1"/>
    <xf numFmtId="0" fontId="10" fillId="3" borderId="0" xfId="0" applyFont="1" applyFill="1"/>
    <xf numFmtId="0" fontId="7" fillId="3" borderId="0" xfId="2" applyFont="1" applyFill="1"/>
    <xf numFmtId="0" fontId="7" fillId="3" borderId="0" xfId="2" applyFill="1"/>
    <xf numFmtId="0" fontId="13" fillId="0" borderId="0" xfId="0" applyFont="1" applyFill="1"/>
    <xf numFmtId="0" fontId="10" fillId="0" borderId="0" xfId="0" applyFont="1" applyFill="1"/>
    <xf numFmtId="0" fontId="7" fillId="0" borderId="0" xfId="2" applyFont="1" applyFill="1"/>
    <xf numFmtId="0" fontId="1" fillId="0" borderId="5" xfId="0" applyFont="1" applyBorder="1" applyAlignment="1">
      <alignment horizontal="center"/>
    </xf>
    <xf numFmtId="164" fontId="14" fillId="0" borderId="1" xfId="1" applyNumberFormat="1" applyFont="1" applyFill="1" applyBorder="1" applyAlignment="1">
      <alignment horizontal="right"/>
    </xf>
    <xf numFmtId="0" fontId="7" fillId="0" borderId="0" xfId="2" applyFill="1"/>
    <xf numFmtId="0" fontId="0" fillId="0" borderId="0" xfId="0" applyFill="1"/>
    <xf numFmtId="0" fontId="2" fillId="0" borderId="0" xfId="0" applyFont="1" applyAlignment="1">
      <alignment horizontal="center"/>
    </xf>
    <xf numFmtId="0" fontId="7" fillId="0" borderId="0" xfId="2" applyBorder="1"/>
    <xf numFmtId="164" fontId="1" fillId="0" borderId="0" xfId="0" applyNumberFormat="1" applyFont="1" applyBorder="1"/>
    <xf numFmtId="0" fontId="1" fillId="0" borderId="0" xfId="0" applyFont="1" applyBorder="1"/>
    <xf numFmtId="0" fontId="16" fillId="0" borderId="0" xfId="2" applyFont="1" applyFill="1"/>
    <xf numFmtId="0" fontId="11" fillId="0" borderId="0" xfId="0" applyFont="1" applyAlignment="1">
      <alignment horizontal="center"/>
    </xf>
    <xf numFmtId="0" fontId="11" fillId="0" borderId="0" xfId="0" applyFont="1" applyAlignment="1">
      <alignment vertical="center"/>
    </xf>
    <xf numFmtId="0" fontId="16" fillId="0" borderId="0" xfId="2" applyFont="1"/>
    <xf numFmtId="0" fontId="17" fillId="0" borderId="0" xfId="0" applyFont="1" applyAlignment="1">
      <alignment vertical="center"/>
    </xf>
    <xf numFmtId="0" fontId="17" fillId="0" borderId="0" xfId="0" applyFont="1"/>
    <xf numFmtId="0" fontId="16" fillId="0" borderId="0" xfId="2" applyFont="1" applyAlignment="1">
      <alignment vertical="center"/>
    </xf>
    <xf numFmtId="0" fontId="15" fillId="0" borderId="0" xfId="2" applyFont="1" applyAlignment="1">
      <alignment vertical="center"/>
    </xf>
    <xf numFmtId="0" fontId="5" fillId="4" borderId="1" xfId="1" applyFont="1" applyFill="1" applyBorder="1"/>
    <xf numFmtId="164" fontId="5" fillId="4" borderId="1" xfId="1" applyNumberFormat="1" applyFont="1" applyFill="1" applyBorder="1" applyAlignment="1">
      <alignment horizontal="right"/>
    </xf>
    <xf numFmtId="164" fontId="1" fillId="4" borderId="1" xfId="0" applyNumberFormat="1" applyFont="1" applyFill="1" applyBorder="1"/>
    <xf numFmtId="164" fontId="5" fillId="4" borderId="1" xfId="1" applyNumberFormat="1" applyFont="1" applyFill="1" applyBorder="1"/>
    <xf numFmtId="0" fontId="6" fillId="4" borderId="1" xfId="1" applyFont="1" applyFill="1" applyBorder="1"/>
    <xf numFmtId="164" fontId="6" fillId="4" borderId="1" xfId="1" applyNumberFormat="1" applyFont="1" applyFill="1" applyBorder="1"/>
    <xf numFmtId="164" fontId="4" fillId="4" borderId="1" xfId="0" applyNumberFormat="1" applyFont="1" applyFill="1" applyBorder="1" applyAlignment="1">
      <alignment horizontal="right"/>
    </xf>
    <xf numFmtId="164" fontId="1" fillId="0" borderId="1" xfId="0" applyNumberFormat="1" applyFont="1" applyFill="1" applyBorder="1"/>
    <xf numFmtId="164" fontId="4" fillId="0" borderId="1" xfId="0" applyNumberFormat="1" applyFont="1" applyFill="1" applyBorder="1"/>
    <xf numFmtId="0" fontId="1" fillId="0" borderId="1" xfId="0" applyFont="1" applyFill="1" applyBorder="1"/>
    <xf numFmtId="0" fontId="4" fillId="0" borderId="1" xfId="0" applyFont="1" applyFill="1" applyBorder="1"/>
    <xf numFmtId="164" fontId="4" fillId="0" borderId="1" xfId="0" applyNumberFormat="1" applyFont="1" applyFill="1" applyBorder="1" applyAlignment="1">
      <alignment horizontal="right"/>
    </xf>
    <xf numFmtId="0" fontId="0" fillId="0" borderId="1" xfId="0" applyFont="1" applyFill="1" applyBorder="1"/>
    <xf numFmtId="164" fontId="14" fillId="0" borderId="1" xfId="0" applyNumberFormat="1" applyFont="1" applyFill="1" applyBorder="1"/>
    <xf numFmtId="0" fontId="4" fillId="0" borderId="0" xfId="0" applyFont="1" applyFill="1" applyAlignment="1">
      <alignment vertical="center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wrapText="1"/>
    </xf>
    <xf numFmtId="0" fontId="4" fillId="0" borderId="0" xfId="0" applyFont="1" applyFill="1"/>
    <xf numFmtId="0" fontId="18" fillId="0" borderId="0" xfId="0" applyFont="1" applyFill="1"/>
    <xf numFmtId="0" fontId="10" fillId="0" borderId="1" xfId="0" applyFont="1" applyFill="1" applyBorder="1"/>
    <xf numFmtId="0" fontId="19" fillId="0" borderId="0" xfId="0" applyFont="1" applyFill="1"/>
    <xf numFmtId="9" fontId="4" fillId="0" borderId="0" xfId="0" applyNumberFormat="1" applyFont="1" applyFill="1"/>
    <xf numFmtId="0" fontId="0" fillId="0" borderId="0" xfId="0" applyFill="1" applyAlignment="1">
      <alignment horizontal="center"/>
    </xf>
    <xf numFmtId="0" fontId="4" fillId="0" borderId="0" xfId="0" applyFont="1" applyAlignment="1"/>
    <xf numFmtId="0" fontId="0" fillId="0" borderId="0" xfId="0" applyAlignment="1"/>
    <xf numFmtId="164" fontId="5" fillId="0" borderId="1" xfId="1" applyNumberFormat="1" applyFont="1" applyBorder="1"/>
    <xf numFmtId="164" fontId="5" fillId="0" borderId="1" xfId="1" applyNumberFormat="1" applyFont="1" applyBorder="1" applyAlignment="1">
      <alignment horizontal="right"/>
    </xf>
    <xf numFmtId="164" fontId="6" fillId="0" borderId="1" xfId="1" applyNumberFormat="1" applyFont="1" applyBorder="1"/>
    <xf numFmtId="164" fontId="1" fillId="0" borderId="0" xfId="0" applyNumberFormat="1" applyFont="1"/>
    <xf numFmtId="164" fontId="5" fillId="0" borderId="1" xfId="0" applyNumberFormat="1" applyFont="1" applyFill="1" applyBorder="1" applyAlignment="1">
      <alignment horizontal="right"/>
    </xf>
    <xf numFmtId="164" fontId="18" fillId="0" borderId="1" xfId="1" applyNumberFormat="1" applyFont="1" applyFill="1" applyBorder="1" applyAlignment="1">
      <alignment horizontal="right"/>
    </xf>
    <xf numFmtId="164" fontId="4" fillId="0" borderId="0" xfId="1" applyNumberFormat="1" applyFont="1" applyFill="1" applyBorder="1" applyAlignment="1" applyProtection="1"/>
    <xf numFmtId="164" fontId="5" fillId="0" borderId="1" xfId="0" applyNumberFormat="1" applyFont="1" applyFill="1" applyBorder="1"/>
    <xf numFmtId="0" fontId="1" fillId="2" borderId="1" xfId="0" applyFont="1" applyFill="1" applyBorder="1" applyAlignment="1">
      <alignment horizontal="center" vertical="center"/>
    </xf>
    <xf numFmtId="0" fontId="20" fillId="0" borderId="1" xfId="1" applyFont="1" applyFill="1" applyBorder="1"/>
    <xf numFmtId="0" fontId="4" fillId="4" borderId="0" xfId="0" applyFont="1" applyFill="1"/>
    <xf numFmtId="164" fontId="9" fillId="0" borderId="1" xfId="0" applyNumberFormat="1" applyFont="1" applyFill="1" applyBorder="1" applyAlignment="1">
      <alignment horizontal="right"/>
    </xf>
    <xf numFmtId="0" fontId="4" fillId="2" borderId="4" xfId="0" applyFont="1" applyFill="1" applyBorder="1"/>
    <xf numFmtId="0" fontId="4" fillId="2" borderId="2" xfId="0" applyFont="1" applyFill="1" applyBorder="1"/>
    <xf numFmtId="0" fontId="1" fillId="2" borderId="4" xfId="0" applyFont="1" applyFill="1" applyBorder="1" applyAlignment="1">
      <alignment horizontal="left" vertical="center"/>
    </xf>
    <xf numFmtId="0" fontId="23" fillId="2" borderId="3" xfId="0" applyFont="1" applyFill="1" applyBorder="1"/>
    <xf numFmtId="0" fontId="23" fillId="2" borderId="2" xfId="0" applyFont="1" applyFill="1" applyBorder="1"/>
    <xf numFmtId="0" fontId="1" fillId="0" borderId="7" xfId="0" applyFont="1" applyFill="1" applyBorder="1" applyAlignment="1">
      <alignment horizontal="left"/>
    </xf>
    <xf numFmtId="164" fontId="14" fillId="0" borderId="1" xfId="1" applyNumberFormat="1" applyFont="1" applyFill="1" applyBorder="1"/>
    <xf numFmtId="164" fontId="5" fillId="6" borderId="1" xfId="1" applyNumberFormat="1" applyFont="1" applyFill="1" applyBorder="1" applyAlignment="1">
      <alignment horizontal="right"/>
    </xf>
    <xf numFmtId="164" fontId="14" fillId="0" borderId="1" xfId="0" applyNumberFormat="1" applyFont="1" applyFill="1" applyBorder="1" applyAlignment="1">
      <alignment horizontal="right"/>
    </xf>
    <xf numFmtId="164" fontId="22" fillId="0" borderId="1" xfId="0" applyNumberFormat="1" applyFont="1" applyFill="1" applyBorder="1" applyAlignment="1">
      <alignment vertical="center" wrapText="1"/>
    </xf>
    <xf numFmtId="0" fontId="1" fillId="0" borderId="7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5" fillId="0" borderId="1" xfId="1" applyFont="1" applyFill="1" applyBorder="1" applyAlignment="1"/>
    <xf numFmtId="164" fontId="1" fillId="0" borderId="1" xfId="0" applyNumberFormat="1" applyFont="1" applyFill="1" applyBorder="1" applyAlignment="1"/>
    <xf numFmtId="164" fontId="5" fillId="0" borderId="1" xfId="1" applyNumberFormat="1" applyFont="1" applyFill="1" applyBorder="1" applyAlignment="1"/>
    <xf numFmtId="0" fontId="1" fillId="0" borderId="1" xfId="0" applyFont="1" applyFill="1" applyBorder="1" applyAlignment="1"/>
    <xf numFmtId="0" fontId="4" fillId="0" borderId="0" xfId="0" applyFont="1" applyFill="1" applyAlignment="1"/>
    <xf numFmtId="0" fontId="6" fillId="0" borderId="1" xfId="1" applyFont="1" applyFill="1" applyBorder="1" applyAlignment="1"/>
    <xf numFmtId="164" fontId="6" fillId="0" borderId="1" xfId="1" applyNumberFormat="1" applyFont="1" applyFill="1" applyBorder="1" applyAlignment="1"/>
    <xf numFmtId="0" fontId="24" fillId="0" borderId="0" xfId="0" applyFont="1"/>
    <xf numFmtId="0" fontId="25" fillId="0" borderId="0" xfId="0" applyFont="1"/>
    <xf numFmtId="0" fontId="26" fillId="0" borderId="0" xfId="0" applyFont="1"/>
    <xf numFmtId="0" fontId="27" fillId="0" borderId="0" xfId="0" applyFont="1"/>
    <xf numFmtId="0" fontId="1" fillId="0" borderId="0" xfId="0" applyFont="1" applyFill="1" applyBorder="1" applyAlignment="1">
      <alignment horizontal="center" vertical="center"/>
    </xf>
    <xf numFmtId="0" fontId="0" fillId="0" borderId="0" xfId="0" applyFill="1" applyBorder="1"/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wrapText="1"/>
    </xf>
    <xf numFmtId="0" fontId="5" fillId="0" borderId="0" xfId="1" applyFont="1" applyFill="1" applyBorder="1"/>
    <xf numFmtId="164" fontId="4" fillId="0" borderId="0" xfId="0" applyNumberFormat="1" applyFont="1" applyFill="1" applyBorder="1" applyAlignment="1">
      <alignment horizontal="right"/>
    </xf>
    <xf numFmtId="164" fontId="1" fillId="0" borderId="0" xfId="0" applyNumberFormat="1" applyFont="1" applyFill="1" applyBorder="1"/>
    <xf numFmtId="164" fontId="5" fillId="0" borderId="0" xfId="1" applyNumberFormat="1" applyFont="1" applyFill="1" applyBorder="1" applyAlignment="1">
      <alignment horizontal="right"/>
    </xf>
    <xf numFmtId="0" fontId="10" fillId="0" borderId="0" xfId="0" applyFont="1" applyFill="1" applyBorder="1"/>
    <xf numFmtId="0" fontId="4" fillId="0" borderId="0" xfId="0" applyFont="1" applyFill="1" applyBorder="1"/>
    <xf numFmtId="164" fontId="5" fillId="0" borderId="0" xfId="1" applyNumberFormat="1" applyFont="1" applyFill="1" applyBorder="1"/>
    <xf numFmtId="164" fontId="1" fillId="0" borderId="1" xfId="0" applyNumberFormat="1" applyFont="1" applyFill="1" applyBorder="1" applyAlignment="1">
      <alignment horizontal="right"/>
    </xf>
    <xf numFmtId="0" fontId="0" fillId="0" borderId="0" xfId="0" applyFill="1" applyAlignment="1">
      <alignment horizontal="right"/>
    </xf>
    <xf numFmtId="164" fontId="6" fillId="0" borderId="1" xfId="1" applyNumberFormat="1" applyFont="1" applyFill="1" applyBorder="1" applyAlignment="1">
      <alignment horizontal="right"/>
    </xf>
    <xf numFmtId="0" fontId="1" fillId="0" borderId="1" xfId="0" applyFont="1" applyFill="1" applyBorder="1" applyAlignment="1">
      <alignment horizontal="right"/>
    </xf>
    <xf numFmtId="0" fontId="6" fillId="0" borderId="1" xfId="1" applyFont="1" applyFill="1" applyBorder="1" applyAlignment="1">
      <alignment horizontal="left"/>
    </xf>
    <xf numFmtId="0" fontId="1" fillId="7" borderId="3" xfId="0" applyFon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center" vertical="center"/>
    </xf>
    <xf numFmtId="0" fontId="1" fillId="7" borderId="4" xfId="0" applyFont="1" applyFill="1" applyBorder="1" applyAlignment="1">
      <alignment horizontal="center" vertical="center"/>
    </xf>
    <xf numFmtId="0" fontId="1" fillId="7" borderId="2" xfId="0" applyFon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center"/>
    </xf>
    <xf numFmtId="0" fontId="1" fillId="0" borderId="0" xfId="0" applyFont="1" applyFill="1" applyBorder="1"/>
    <xf numFmtId="0" fontId="1" fillId="0" borderId="3" xfId="0" applyFont="1" applyFill="1" applyBorder="1"/>
    <xf numFmtId="164" fontId="1" fillId="0" borderId="4" xfId="0" applyNumberFormat="1" applyFont="1" applyFill="1" applyBorder="1"/>
    <xf numFmtId="164" fontId="1" fillId="0" borderId="2" xfId="0" applyNumberFormat="1" applyFont="1" applyFill="1" applyBorder="1"/>
    <xf numFmtId="0" fontId="1" fillId="2" borderId="1" xfId="0" applyFont="1" applyFill="1" applyBorder="1" applyAlignment="1">
      <alignment horizontal="left" vertical="center"/>
    </xf>
    <xf numFmtId="164" fontId="5" fillId="0" borderId="1" xfId="1" applyNumberFormat="1" applyFont="1" applyFill="1" applyBorder="1" applyAlignment="1">
      <alignment horizontal="right" vertical="top"/>
    </xf>
    <xf numFmtId="164" fontId="4" fillId="0" borderId="1" xfId="1" applyNumberFormat="1" applyFont="1" applyFill="1" applyBorder="1" applyAlignment="1">
      <alignment horizontal="right"/>
    </xf>
    <xf numFmtId="0" fontId="1" fillId="5" borderId="1" xfId="0" applyFont="1" applyFill="1" applyBorder="1" applyAlignment="1">
      <alignment horizontal="center" vertical="center"/>
    </xf>
    <xf numFmtId="0" fontId="21" fillId="0" borderId="0" xfId="0" applyFont="1"/>
    <xf numFmtId="0" fontId="21" fillId="0" borderId="0" xfId="0" applyFont="1" applyFill="1"/>
    <xf numFmtId="0" fontId="5" fillId="0" borderId="0" xfId="0" applyFont="1" applyFill="1"/>
    <xf numFmtId="0" fontId="14" fillId="0" borderId="1" xfId="0" applyFont="1" applyFill="1" applyBorder="1" applyAlignment="1">
      <alignment horizontal="center" wrapText="1"/>
    </xf>
    <xf numFmtId="0" fontId="19" fillId="0" borderId="7" xfId="0" applyFont="1" applyFill="1" applyBorder="1" applyAlignment="1">
      <alignment horizontal="left"/>
    </xf>
    <xf numFmtId="0" fontId="28" fillId="0" borderId="0" xfId="0" applyFont="1"/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left" vertical="center"/>
    </xf>
    <xf numFmtId="0" fontId="1" fillId="2" borderId="4" xfId="0" applyFont="1" applyFill="1" applyBorder="1" applyAlignment="1">
      <alignment horizontal="left" vertical="center"/>
    </xf>
    <xf numFmtId="0" fontId="1" fillId="2" borderId="2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center"/>
    </xf>
    <xf numFmtId="0" fontId="14" fillId="5" borderId="0" xfId="1" applyFont="1" applyFill="1" applyBorder="1"/>
    <xf numFmtId="0" fontId="10" fillId="5" borderId="0" xfId="0" applyFont="1" applyFill="1" applyAlignment="1"/>
    <xf numFmtId="0" fontId="4" fillId="5" borderId="0" xfId="0" applyFont="1" applyFill="1"/>
    <xf numFmtId="0" fontId="0" fillId="8" borderId="0" xfId="0" applyFill="1"/>
    <xf numFmtId="0" fontId="0" fillId="5" borderId="0" xfId="0" applyFill="1"/>
    <xf numFmtId="0" fontId="18" fillId="0" borderId="1" xfId="1" applyFont="1" applyFill="1" applyBorder="1"/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vertical="center"/>
    </xf>
    <xf numFmtId="0" fontId="1" fillId="2" borderId="4" xfId="0" applyFont="1" applyFill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0" fontId="1" fillId="2" borderId="1" xfId="0" applyFont="1" applyFill="1" applyBorder="1" applyAlignment="1">
      <alignment vertical="center"/>
    </xf>
    <xf numFmtId="164" fontId="7" fillId="0" borderId="3" xfId="2" applyNumberFormat="1" applyBorder="1" applyAlignment="1"/>
    <xf numFmtId="164" fontId="7" fillId="0" borderId="2" xfId="2" applyNumberFormat="1" applyBorder="1" applyAlignment="1"/>
    <xf numFmtId="0" fontId="7" fillId="0" borderId="0" xfId="2" applyAlignment="1"/>
    <xf numFmtId="0" fontId="14" fillId="2" borderId="2" xfId="0" applyFont="1" applyFill="1" applyBorder="1" applyAlignment="1">
      <alignment horizontal="left" vertical="center"/>
    </xf>
    <xf numFmtId="0" fontId="14" fillId="2" borderId="3" xfId="0" applyFont="1" applyFill="1" applyBorder="1" applyAlignment="1">
      <alignment vertical="center"/>
    </xf>
    <xf numFmtId="0" fontId="14" fillId="2" borderId="4" xfId="0" applyFont="1" applyFill="1" applyBorder="1" applyAlignment="1">
      <alignment vertical="center"/>
    </xf>
    <xf numFmtId="0" fontId="14" fillId="2" borderId="2" xfId="0" applyFont="1" applyFill="1" applyBorder="1" applyAlignment="1">
      <alignment vertical="center"/>
    </xf>
    <xf numFmtId="0" fontId="29" fillId="0" borderId="1" xfId="1" applyFont="1" applyFill="1" applyBorder="1"/>
    <xf numFmtId="164" fontId="5" fillId="9" borderId="1" xfId="1" applyNumberFormat="1" applyFont="1" applyFill="1" applyBorder="1" applyAlignment="1">
      <alignment horizontal="right"/>
    </xf>
    <xf numFmtId="0" fontId="10" fillId="0" borderId="8" xfId="0" applyFont="1" applyFill="1" applyBorder="1"/>
    <xf numFmtId="0" fontId="0" fillId="9" borderId="9" xfId="0" applyFill="1" applyBorder="1"/>
    <xf numFmtId="164" fontId="1" fillId="2" borderId="6" xfId="0" applyNumberFormat="1" applyFont="1" applyFill="1" applyBorder="1" applyAlignment="1">
      <alignment horizontal="center" vertical="center"/>
    </xf>
    <xf numFmtId="164" fontId="1" fillId="2" borderId="3" xfId="0" applyNumberFormat="1" applyFont="1" applyFill="1" applyBorder="1" applyAlignment="1">
      <alignment horizontal="center" vertical="center"/>
    </xf>
    <xf numFmtId="0" fontId="0" fillId="2" borderId="4" xfId="0" applyFill="1" applyBorder="1"/>
    <xf numFmtId="0" fontId="0" fillId="2" borderId="2" xfId="0" applyFill="1" applyBorder="1"/>
    <xf numFmtId="0" fontId="0" fillId="2" borderId="4" xfId="0" applyFont="1" applyFill="1" applyBorder="1" applyAlignment="1"/>
    <xf numFmtId="0" fontId="0" fillId="2" borderId="2" xfId="0" applyFont="1" applyFill="1" applyBorder="1" applyAlignment="1"/>
    <xf numFmtId="164" fontId="1" fillId="2" borderId="2" xfId="0" applyNumberFormat="1" applyFont="1" applyFill="1" applyBorder="1"/>
    <xf numFmtId="164" fontId="1" fillId="2" borderId="4" xfId="0" applyNumberFormat="1" applyFont="1" applyFill="1" applyBorder="1"/>
    <xf numFmtId="164" fontId="19" fillId="2" borderId="2" xfId="0" applyNumberFormat="1" applyFont="1" applyFill="1" applyBorder="1"/>
    <xf numFmtId="164" fontId="21" fillId="2" borderId="4" xfId="0" applyNumberFormat="1" applyFont="1" applyFill="1" applyBorder="1" applyAlignment="1">
      <alignment horizontal="right"/>
    </xf>
    <xf numFmtId="164" fontId="19" fillId="2" borderId="4" xfId="0" applyNumberFormat="1" applyFont="1" applyFill="1" applyBorder="1" applyAlignment="1">
      <alignment horizontal="right"/>
    </xf>
    <xf numFmtId="164" fontId="1" fillId="2" borderId="1" xfId="0" applyNumberFormat="1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4" fillId="5" borderId="4" xfId="0" applyFont="1" applyFill="1" applyBorder="1"/>
    <xf numFmtId="0" fontId="4" fillId="5" borderId="2" xfId="0" applyFont="1" applyFill="1" applyBorder="1"/>
    <xf numFmtId="0" fontId="1" fillId="5" borderId="4" xfId="0" applyFont="1" applyFill="1" applyBorder="1" applyAlignment="1">
      <alignment horizontal="center" vertical="center"/>
    </xf>
    <xf numFmtId="0" fontId="1" fillId="5" borderId="3" xfId="0" applyFont="1" applyFill="1" applyBorder="1" applyAlignment="1">
      <alignment horizontal="center" vertical="center"/>
    </xf>
    <xf numFmtId="0" fontId="1" fillId="2" borderId="4" xfId="0" applyFont="1" applyFill="1" applyBorder="1"/>
    <xf numFmtId="0" fontId="4" fillId="5" borderId="3" xfId="0" applyFont="1" applyFill="1" applyBorder="1" applyAlignment="1">
      <alignment vertical="center"/>
    </xf>
    <xf numFmtId="164" fontId="1" fillId="5" borderId="4" xfId="0" applyNumberFormat="1" applyFont="1" applyFill="1" applyBorder="1"/>
    <xf numFmtId="164" fontId="1" fillId="5" borderId="2" xfId="0" applyNumberFormat="1" applyFont="1" applyFill="1" applyBorder="1"/>
    <xf numFmtId="0" fontId="10" fillId="2" borderId="4" xfId="0" applyFont="1" applyFill="1" applyBorder="1"/>
  </cellXfs>
  <cellStyles count="3">
    <cellStyle name="Hyperlink" xfId="2" builtinId="8"/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admissions.wvutech.edu/cost-and-aid/tuition-fees-and-other-costs" TargetMode="External"/><Relationship Id="rId2" Type="http://schemas.openxmlformats.org/officeDocument/2006/relationships/hyperlink" Target="http://www.potomacstatecollege.edu/admissions/costs_tuition_and_fees/psc_special_fees.html" TargetMode="External"/><Relationship Id="rId1" Type="http://schemas.openxmlformats.org/officeDocument/2006/relationships/hyperlink" Target="http://housing.wvu.edu/apply-for-housing/apply-residence-hall/review-housing-options-rates/room-and-meal-rates" TargetMode="External"/></Relationships>
</file>

<file path=xl/worksheets/_rels/sheet10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71.bin"/><Relationship Id="rId3" Type="http://schemas.openxmlformats.org/officeDocument/2006/relationships/printerSettings" Target="../printerSettings/printerSettings66.bin"/><Relationship Id="rId7" Type="http://schemas.openxmlformats.org/officeDocument/2006/relationships/printerSettings" Target="../printerSettings/printerSettings70.bin"/><Relationship Id="rId2" Type="http://schemas.openxmlformats.org/officeDocument/2006/relationships/printerSettings" Target="../printerSettings/printerSettings65.bin"/><Relationship Id="rId1" Type="http://schemas.openxmlformats.org/officeDocument/2006/relationships/printerSettings" Target="../printerSettings/printerSettings64.bin"/><Relationship Id="rId6" Type="http://schemas.openxmlformats.org/officeDocument/2006/relationships/printerSettings" Target="../printerSettings/printerSettings69.bin"/><Relationship Id="rId5" Type="http://schemas.openxmlformats.org/officeDocument/2006/relationships/printerSettings" Target="../printerSettings/printerSettings68.bin"/><Relationship Id="rId4" Type="http://schemas.openxmlformats.org/officeDocument/2006/relationships/printerSettings" Target="../printerSettings/printerSettings67.bin"/><Relationship Id="rId9" Type="http://schemas.openxmlformats.org/officeDocument/2006/relationships/printerSettings" Target="../printerSettings/printerSettings72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3.bin"/></Relationships>
</file>

<file path=xl/worksheets/_rels/sheet1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1.bin"/><Relationship Id="rId3" Type="http://schemas.openxmlformats.org/officeDocument/2006/relationships/printerSettings" Target="../printerSettings/printerSettings76.bin"/><Relationship Id="rId7" Type="http://schemas.openxmlformats.org/officeDocument/2006/relationships/printerSettings" Target="../printerSettings/printerSettings80.bin"/><Relationship Id="rId2" Type="http://schemas.openxmlformats.org/officeDocument/2006/relationships/printerSettings" Target="../printerSettings/printerSettings75.bin"/><Relationship Id="rId1" Type="http://schemas.openxmlformats.org/officeDocument/2006/relationships/printerSettings" Target="../printerSettings/printerSettings74.bin"/><Relationship Id="rId6" Type="http://schemas.openxmlformats.org/officeDocument/2006/relationships/printerSettings" Target="../printerSettings/printerSettings79.bin"/><Relationship Id="rId5" Type="http://schemas.openxmlformats.org/officeDocument/2006/relationships/printerSettings" Target="../printerSettings/printerSettings78.bin"/><Relationship Id="rId4" Type="http://schemas.openxmlformats.org/officeDocument/2006/relationships/printerSettings" Target="../printerSettings/printerSettings77.bin"/><Relationship Id="rId9" Type="http://schemas.openxmlformats.org/officeDocument/2006/relationships/printerSettings" Target="../printerSettings/printerSettings82.bin"/></Relationships>
</file>

<file path=xl/worksheets/_rels/sheet16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90.bin"/><Relationship Id="rId3" Type="http://schemas.openxmlformats.org/officeDocument/2006/relationships/printerSettings" Target="../printerSettings/printerSettings85.bin"/><Relationship Id="rId7" Type="http://schemas.openxmlformats.org/officeDocument/2006/relationships/printerSettings" Target="../printerSettings/printerSettings89.bin"/><Relationship Id="rId2" Type="http://schemas.openxmlformats.org/officeDocument/2006/relationships/printerSettings" Target="../printerSettings/printerSettings84.bin"/><Relationship Id="rId1" Type="http://schemas.openxmlformats.org/officeDocument/2006/relationships/printerSettings" Target="../printerSettings/printerSettings83.bin"/><Relationship Id="rId6" Type="http://schemas.openxmlformats.org/officeDocument/2006/relationships/printerSettings" Target="../printerSettings/printerSettings88.bin"/><Relationship Id="rId5" Type="http://schemas.openxmlformats.org/officeDocument/2006/relationships/printerSettings" Target="../printerSettings/printerSettings87.bin"/><Relationship Id="rId4" Type="http://schemas.openxmlformats.org/officeDocument/2006/relationships/printerSettings" Target="../printerSettings/printerSettings86.bin"/><Relationship Id="rId9" Type="http://schemas.openxmlformats.org/officeDocument/2006/relationships/printerSettings" Target="../printerSettings/printerSettings9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printerSettings" Target="../printerSettings/printerSettings9.bin"/><Relationship Id="rId5" Type="http://schemas.openxmlformats.org/officeDocument/2006/relationships/printerSettings" Target="../printerSettings/printerSettings5.bin"/><Relationship Id="rId10" Type="http://schemas.openxmlformats.org/officeDocument/2006/relationships/hyperlink" Target="http://housing.wvu.edu/apply-for-housing/apply-residence-hall/review-housing-options-rates/room-and-meal-rates" TargetMode="External"/><Relationship Id="rId4" Type="http://schemas.openxmlformats.org/officeDocument/2006/relationships/printerSettings" Target="../printerSettings/printerSettings4.bin"/><Relationship Id="rId9" Type="http://schemas.openxmlformats.org/officeDocument/2006/relationships/hyperlink" Target="http://housing.wvu.edu/apply-for-housing/apply-residence-hall/review-housing-options-rates/room-and-meal-rates" TargetMode="External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4.bin"/><Relationship Id="rId2" Type="http://schemas.openxmlformats.org/officeDocument/2006/relationships/printerSettings" Target="../printerSettings/printerSettings93.bin"/><Relationship Id="rId1" Type="http://schemas.openxmlformats.org/officeDocument/2006/relationships/printerSettings" Target="../printerSettings/printerSettings92.bin"/><Relationship Id="rId4" Type="http://schemas.openxmlformats.org/officeDocument/2006/relationships/printerSettings" Target="../printerSettings/printerSettings95.bin"/></Relationships>
</file>

<file path=xl/worksheets/_rels/sheet26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03.bin"/><Relationship Id="rId3" Type="http://schemas.openxmlformats.org/officeDocument/2006/relationships/printerSettings" Target="../printerSettings/printerSettings98.bin"/><Relationship Id="rId7" Type="http://schemas.openxmlformats.org/officeDocument/2006/relationships/printerSettings" Target="../printerSettings/printerSettings102.bin"/><Relationship Id="rId2" Type="http://schemas.openxmlformats.org/officeDocument/2006/relationships/printerSettings" Target="../printerSettings/printerSettings97.bin"/><Relationship Id="rId1" Type="http://schemas.openxmlformats.org/officeDocument/2006/relationships/printerSettings" Target="../printerSettings/printerSettings96.bin"/><Relationship Id="rId6" Type="http://schemas.openxmlformats.org/officeDocument/2006/relationships/printerSettings" Target="../printerSettings/printerSettings101.bin"/><Relationship Id="rId5" Type="http://schemas.openxmlformats.org/officeDocument/2006/relationships/printerSettings" Target="../printerSettings/printerSettings100.bin"/><Relationship Id="rId4" Type="http://schemas.openxmlformats.org/officeDocument/2006/relationships/printerSettings" Target="../printerSettings/printerSettings99.bin"/><Relationship Id="rId9" Type="http://schemas.openxmlformats.org/officeDocument/2006/relationships/printerSettings" Target="../printerSettings/printerSettings104.bin"/></Relationships>
</file>

<file path=xl/worksheets/_rels/sheet29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12.bin"/><Relationship Id="rId3" Type="http://schemas.openxmlformats.org/officeDocument/2006/relationships/printerSettings" Target="../printerSettings/printerSettings107.bin"/><Relationship Id="rId7" Type="http://schemas.openxmlformats.org/officeDocument/2006/relationships/printerSettings" Target="../printerSettings/printerSettings111.bin"/><Relationship Id="rId2" Type="http://schemas.openxmlformats.org/officeDocument/2006/relationships/printerSettings" Target="../printerSettings/printerSettings106.bin"/><Relationship Id="rId1" Type="http://schemas.openxmlformats.org/officeDocument/2006/relationships/printerSettings" Target="../printerSettings/printerSettings105.bin"/><Relationship Id="rId6" Type="http://schemas.openxmlformats.org/officeDocument/2006/relationships/printerSettings" Target="../printerSettings/printerSettings110.bin"/><Relationship Id="rId5" Type="http://schemas.openxmlformats.org/officeDocument/2006/relationships/printerSettings" Target="../printerSettings/printerSettings109.bin"/><Relationship Id="rId4" Type="http://schemas.openxmlformats.org/officeDocument/2006/relationships/printerSettings" Target="../printerSettings/printerSettings108.bin"/><Relationship Id="rId9" Type="http://schemas.openxmlformats.org/officeDocument/2006/relationships/printerSettings" Target="../printerSettings/printerSettings113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7.bin"/><Relationship Id="rId3" Type="http://schemas.openxmlformats.org/officeDocument/2006/relationships/printerSettings" Target="../printerSettings/printerSettings12.bin"/><Relationship Id="rId7" Type="http://schemas.openxmlformats.org/officeDocument/2006/relationships/printerSettings" Target="../printerSettings/printerSettings16.bin"/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Relationship Id="rId6" Type="http://schemas.openxmlformats.org/officeDocument/2006/relationships/printerSettings" Target="../printerSettings/printerSettings15.bin"/><Relationship Id="rId11" Type="http://schemas.openxmlformats.org/officeDocument/2006/relationships/printerSettings" Target="../printerSettings/printerSettings18.bin"/><Relationship Id="rId5" Type="http://schemas.openxmlformats.org/officeDocument/2006/relationships/printerSettings" Target="../printerSettings/printerSettings14.bin"/><Relationship Id="rId10" Type="http://schemas.openxmlformats.org/officeDocument/2006/relationships/hyperlink" Target="http://housing.wvu.edu/apply-for-housing/apply-residence-hall/review-housing-options-rates/room-and-meal-rates" TargetMode="External"/><Relationship Id="rId4" Type="http://schemas.openxmlformats.org/officeDocument/2006/relationships/printerSettings" Target="../printerSettings/printerSettings13.bin"/><Relationship Id="rId9" Type="http://schemas.openxmlformats.org/officeDocument/2006/relationships/hyperlink" Target="http://housing.wvu.edu/apply-for-housing/apply-residence-hall/review-housing-options-rates/room-and-meal-rates" TargetMode="External"/></Relationships>
</file>

<file path=xl/worksheets/_rels/sheet30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21.bin"/><Relationship Id="rId3" Type="http://schemas.openxmlformats.org/officeDocument/2006/relationships/printerSettings" Target="../printerSettings/printerSettings116.bin"/><Relationship Id="rId7" Type="http://schemas.openxmlformats.org/officeDocument/2006/relationships/printerSettings" Target="../printerSettings/printerSettings120.bin"/><Relationship Id="rId2" Type="http://schemas.openxmlformats.org/officeDocument/2006/relationships/printerSettings" Target="../printerSettings/printerSettings115.bin"/><Relationship Id="rId1" Type="http://schemas.openxmlformats.org/officeDocument/2006/relationships/printerSettings" Target="../printerSettings/printerSettings114.bin"/><Relationship Id="rId6" Type="http://schemas.openxmlformats.org/officeDocument/2006/relationships/printerSettings" Target="../printerSettings/printerSettings119.bin"/><Relationship Id="rId5" Type="http://schemas.openxmlformats.org/officeDocument/2006/relationships/printerSettings" Target="../printerSettings/printerSettings118.bin"/><Relationship Id="rId4" Type="http://schemas.openxmlformats.org/officeDocument/2006/relationships/printerSettings" Target="../printerSettings/printerSettings117.bin"/><Relationship Id="rId9" Type="http://schemas.openxmlformats.org/officeDocument/2006/relationships/printerSettings" Target="../printerSettings/printerSettings122.bin"/></Relationships>
</file>

<file path=xl/worksheets/_rels/sheet3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30.bin"/><Relationship Id="rId3" Type="http://schemas.openxmlformats.org/officeDocument/2006/relationships/printerSettings" Target="../printerSettings/printerSettings125.bin"/><Relationship Id="rId7" Type="http://schemas.openxmlformats.org/officeDocument/2006/relationships/printerSettings" Target="../printerSettings/printerSettings129.bin"/><Relationship Id="rId2" Type="http://schemas.openxmlformats.org/officeDocument/2006/relationships/printerSettings" Target="../printerSettings/printerSettings124.bin"/><Relationship Id="rId1" Type="http://schemas.openxmlformats.org/officeDocument/2006/relationships/printerSettings" Target="../printerSettings/printerSettings123.bin"/><Relationship Id="rId6" Type="http://schemas.openxmlformats.org/officeDocument/2006/relationships/printerSettings" Target="../printerSettings/printerSettings128.bin"/><Relationship Id="rId5" Type="http://schemas.openxmlformats.org/officeDocument/2006/relationships/printerSettings" Target="../printerSettings/printerSettings127.bin"/><Relationship Id="rId4" Type="http://schemas.openxmlformats.org/officeDocument/2006/relationships/printerSettings" Target="../printerSettings/printerSettings126.bin"/><Relationship Id="rId9" Type="http://schemas.openxmlformats.org/officeDocument/2006/relationships/printerSettings" Target="../printerSettings/printerSettings131.bin"/></Relationships>
</file>

<file path=xl/worksheets/_rels/sheet3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39.bin"/><Relationship Id="rId3" Type="http://schemas.openxmlformats.org/officeDocument/2006/relationships/printerSettings" Target="../printerSettings/printerSettings134.bin"/><Relationship Id="rId7" Type="http://schemas.openxmlformats.org/officeDocument/2006/relationships/printerSettings" Target="../printerSettings/printerSettings138.bin"/><Relationship Id="rId2" Type="http://schemas.openxmlformats.org/officeDocument/2006/relationships/printerSettings" Target="../printerSettings/printerSettings133.bin"/><Relationship Id="rId1" Type="http://schemas.openxmlformats.org/officeDocument/2006/relationships/printerSettings" Target="../printerSettings/printerSettings132.bin"/><Relationship Id="rId6" Type="http://schemas.openxmlformats.org/officeDocument/2006/relationships/printerSettings" Target="../printerSettings/printerSettings137.bin"/><Relationship Id="rId5" Type="http://schemas.openxmlformats.org/officeDocument/2006/relationships/printerSettings" Target="../printerSettings/printerSettings136.bin"/><Relationship Id="rId4" Type="http://schemas.openxmlformats.org/officeDocument/2006/relationships/printerSettings" Target="../printerSettings/printerSettings135.bin"/><Relationship Id="rId9" Type="http://schemas.openxmlformats.org/officeDocument/2006/relationships/printerSettings" Target="../printerSettings/printerSettings140.bin"/></Relationships>
</file>

<file path=xl/worksheets/_rels/sheet36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48.bin"/><Relationship Id="rId3" Type="http://schemas.openxmlformats.org/officeDocument/2006/relationships/printerSettings" Target="../printerSettings/printerSettings143.bin"/><Relationship Id="rId7" Type="http://schemas.openxmlformats.org/officeDocument/2006/relationships/printerSettings" Target="../printerSettings/printerSettings147.bin"/><Relationship Id="rId2" Type="http://schemas.openxmlformats.org/officeDocument/2006/relationships/printerSettings" Target="../printerSettings/printerSettings142.bin"/><Relationship Id="rId1" Type="http://schemas.openxmlformats.org/officeDocument/2006/relationships/printerSettings" Target="../printerSettings/printerSettings141.bin"/><Relationship Id="rId6" Type="http://schemas.openxmlformats.org/officeDocument/2006/relationships/printerSettings" Target="../printerSettings/printerSettings146.bin"/><Relationship Id="rId5" Type="http://schemas.openxmlformats.org/officeDocument/2006/relationships/printerSettings" Target="../printerSettings/printerSettings145.bin"/><Relationship Id="rId4" Type="http://schemas.openxmlformats.org/officeDocument/2006/relationships/printerSettings" Target="../printerSettings/printerSettings144.bin"/><Relationship Id="rId9" Type="http://schemas.openxmlformats.org/officeDocument/2006/relationships/printerSettings" Target="../printerSettings/printerSettings149.bin"/></Relationships>
</file>

<file path=xl/worksheets/_rels/sheet37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57.bin"/><Relationship Id="rId3" Type="http://schemas.openxmlformats.org/officeDocument/2006/relationships/printerSettings" Target="../printerSettings/printerSettings152.bin"/><Relationship Id="rId7" Type="http://schemas.openxmlformats.org/officeDocument/2006/relationships/printerSettings" Target="../printerSettings/printerSettings156.bin"/><Relationship Id="rId2" Type="http://schemas.openxmlformats.org/officeDocument/2006/relationships/printerSettings" Target="../printerSettings/printerSettings151.bin"/><Relationship Id="rId1" Type="http://schemas.openxmlformats.org/officeDocument/2006/relationships/printerSettings" Target="../printerSettings/printerSettings150.bin"/><Relationship Id="rId6" Type="http://schemas.openxmlformats.org/officeDocument/2006/relationships/printerSettings" Target="../printerSettings/printerSettings155.bin"/><Relationship Id="rId5" Type="http://schemas.openxmlformats.org/officeDocument/2006/relationships/printerSettings" Target="../printerSettings/printerSettings154.bin"/><Relationship Id="rId4" Type="http://schemas.openxmlformats.org/officeDocument/2006/relationships/printerSettings" Target="../printerSettings/printerSettings153.bin"/><Relationship Id="rId9" Type="http://schemas.openxmlformats.org/officeDocument/2006/relationships/printerSettings" Target="../printerSettings/printerSettings158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6.bin"/><Relationship Id="rId3" Type="http://schemas.openxmlformats.org/officeDocument/2006/relationships/printerSettings" Target="../printerSettings/printerSettings21.bin"/><Relationship Id="rId7" Type="http://schemas.openxmlformats.org/officeDocument/2006/relationships/printerSettings" Target="../printerSettings/printerSettings25.bin"/><Relationship Id="rId2" Type="http://schemas.openxmlformats.org/officeDocument/2006/relationships/printerSettings" Target="../printerSettings/printerSettings20.bin"/><Relationship Id="rId1" Type="http://schemas.openxmlformats.org/officeDocument/2006/relationships/printerSettings" Target="../printerSettings/printerSettings19.bin"/><Relationship Id="rId6" Type="http://schemas.openxmlformats.org/officeDocument/2006/relationships/printerSettings" Target="../printerSettings/printerSettings24.bin"/><Relationship Id="rId5" Type="http://schemas.openxmlformats.org/officeDocument/2006/relationships/printerSettings" Target="../printerSettings/printerSettings23.bin"/><Relationship Id="rId4" Type="http://schemas.openxmlformats.org/officeDocument/2006/relationships/printerSettings" Target="../printerSettings/printerSettings22.bin"/><Relationship Id="rId9" Type="http://schemas.openxmlformats.org/officeDocument/2006/relationships/printerSettings" Target="../printerSettings/printerSettings27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5.bin"/><Relationship Id="rId3" Type="http://schemas.openxmlformats.org/officeDocument/2006/relationships/printerSettings" Target="../printerSettings/printerSettings30.bin"/><Relationship Id="rId7" Type="http://schemas.openxmlformats.org/officeDocument/2006/relationships/printerSettings" Target="../printerSettings/printerSettings34.bin"/><Relationship Id="rId2" Type="http://schemas.openxmlformats.org/officeDocument/2006/relationships/printerSettings" Target="../printerSettings/printerSettings29.bin"/><Relationship Id="rId1" Type="http://schemas.openxmlformats.org/officeDocument/2006/relationships/printerSettings" Target="../printerSettings/printerSettings28.bin"/><Relationship Id="rId6" Type="http://schemas.openxmlformats.org/officeDocument/2006/relationships/printerSettings" Target="../printerSettings/printerSettings33.bin"/><Relationship Id="rId11" Type="http://schemas.openxmlformats.org/officeDocument/2006/relationships/printerSettings" Target="../printerSettings/printerSettings36.bin"/><Relationship Id="rId5" Type="http://schemas.openxmlformats.org/officeDocument/2006/relationships/printerSettings" Target="../printerSettings/printerSettings32.bin"/><Relationship Id="rId10" Type="http://schemas.openxmlformats.org/officeDocument/2006/relationships/hyperlink" Target="http://admissions.wvutech.edu/cost-and-aid/tuition-fees-and-other-costs" TargetMode="External"/><Relationship Id="rId4" Type="http://schemas.openxmlformats.org/officeDocument/2006/relationships/printerSettings" Target="../printerSettings/printerSettings31.bin"/><Relationship Id="rId9" Type="http://schemas.openxmlformats.org/officeDocument/2006/relationships/hyperlink" Target="http://admissions.wvutech.edu/cost-and-aid/tuition-fees-and-other-costs" TargetMode="Externa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44.bin"/><Relationship Id="rId3" Type="http://schemas.openxmlformats.org/officeDocument/2006/relationships/printerSettings" Target="../printerSettings/printerSettings39.bin"/><Relationship Id="rId7" Type="http://schemas.openxmlformats.org/officeDocument/2006/relationships/printerSettings" Target="../printerSettings/printerSettings43.bin"/><Relationship Id="rId12" Type="http://schemas.openxmlformats.org/officeDocument/2006/relationships/printerSettings" Target="../printerSettings/printerSettings45.bin"/><Relationship Id="rId2" Type="http://schemas.openxmlformats.org/officeDocument/2006/relationships/printerSettings" Target="../printerSettings/printerSettings38.bin"/><Relationship Id="rId1" Type="http://schemas.openxmlformats.org/officeDocument/2006/relationships/printerSettings" Target="../printerSettings/printerSettings37.bin"/><Relationship Id="rId6" Type="http://schemas.openxmlformats.org/officeDocument/2006/relationships/printerSettings" Target="../printerSettings/printerSettings42.bin"/><Relationship Id="rId11" Type="http://schemas.openxmlformats.org/officeDocument/2006/relationships/hyperlink" Target="http://www.potomacstatecollege.edu/admissions/costs_tuition_and_fees/psc_special_fees.html" TargetMode="External"/><Relationship Id="rId5" Type="http://schemas.openxmlformats.org/officeDocument/2006/relationships/printerSettings" Target="../printerSettings/printerSettings41.bin"/><Relationship Id="rId10" Type="http://schemas.openxmlformats.org/officeDocument/2006/relationships/hyperlink" Target="http://www.potomacstatecollege.edu/admissions/costs_tuition_and_fees/psc_special_fees.html" TargetMode="External"/><Relationship Id="rId4" Type="http://schemas.openxmlformats.org/officeDocument/2006/relationships/printerSettings" Target="../printerSettings/printerSettings40.bin"/><Relationship Id="rId9" Type="http://schemas.openxmlformats.org/officeDocument/2006/relationships/hyperlink" Target="http://www.potomacstatecollege.edu/admissions/costs_tuition_and_fees/psc_special_fees.html" TargetMode="External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53.bin"/><Relationship Id="rId3" Type="http://schemas.openxmlformats.org/officeDocument/2006/relationships/printerSettings" Target="../printerSettings/printerSettings48.bin"/><Relationship Id="rId7" Type="http://schemas.openxmlformats.org/officeDocument/2006/relationships/printerSettings" Target="../printerSettings/printerSettings52.bin"/><Relationship Id="rId12" Type="http://schemas.openxmlformats.org/officeDocument/2006/relationships/printerSettings" Target="../printerSettings/printerSettings54.bin"/><Relationship Id="rId2" Type="http://schemas.openxmlformats.org/officeDocument/2006/relationships/printerSettings" Target="../printerSettings/printerSettings47.bin"/><Relationship Id="rId1" Type="http://schemas.openxmlformats.org/officeDocument/2006/relationships/printerSettings" Target="../printerSettings/printerSettings46.bin"/><Relationship Id="rId6" Type="http://schemas.openxmlformats.org/officeDocument/2006/relationships/printerSettings" Target="../printerSettings/printerSettings51.bin"/><Relationship Id="rId11" Type="http://schemas.openxmlformats.org/officeDocument/2006/relationships/hyperlink" Target="http://www.potomacstatecollege.edu/admissions/costs_tuition_and_fees/psc_special_fees.html" TargetMode="External"/><Relationship Id="rId5" Type="http://schemas.openxmlformats.org/officeDocument/2006/relationships/printerSettings" Target="../printerSettings/printerSettings50.bin"/><Relationship Id="rId10" Type="http://schemas.openxmlformats.org/officeDocument/2006/relationships/hyperlink" Target="http://www.potomacstatecollege.edu/admissions/costs_tuition_and_fees/psc_special_fees.html" TargetMode="External"/><Relationship Id="rId4" Type="http://schemas.openxmlformats.org/officeDocument/2006/relationships/printerSettings" Target="../printerSettings/printerSettings49.bin"/><Relationship Id="rId9" Type="http://schemas.openxmlformats.org/officeDocument/2006/relationships/hyperlink" Target="http://www.potomacstatecollege.edu/admissions/costs_tuition_and_fees/psc_special_fees.html" TargetMode="External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62.bin"/><Relationship Id="rId3" Type="http://schemas.openxmlformats.org/officeDocument/2006/relationships/printerSettings" Target="../printerSettings/printerSettings57.bin"/><Relationship Id="rId7" Type="http://schemas.openxmlformats.org/officeDocument/2006/relationships/printerSettings" Target="../printerSettings/printerSettings61.bin"/><Relationship Id="rId2" Type="http://schemas.openxmlformats.org/officeDocument/2006/relationships/printerSettings" Target="../printerSettings/printerSettings56.bin"/><Relationship Id="rId1" Type="http://schemas.openxmlformats.org/officeDocument/2006/relationships/printerSettings" Target="../printerSettings/printerSettings55.bin"/><Relationship Id="rId6" Type="http://schemas.openxmlformats.org/officeDocument/2006/relationships/printerSettings" Target="../printerSettings/printerSettings60.bin"/><Relationship Id="rId5" Type="http://schemas.openxmlformats.org/officeDocument/2006/relationships/printerSettings" Target="../printerSettings/printerSettings59.bin"/><Relationship Id="rId4" Type="http://schemas.openxmlformats.org/officeDocument/2006/relationships/printerSettings" Target="../printerSettings/printerSettings58.bin"/><Relationship Id="rId9" Type="http://schemas.openxmlformats.org/officeDocument/2006/relationships/printerSettings" Target="../printerSettings/printerSettings6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90"/>
  <sheetViews>
    <sheetView tabSelected="1" workbookViewId="0">
      <selection activeCell="D16" sqref="D16"/>
    </sheetView>
  </sheetViews>
  <sheetFormatPr defaultRowHeight="15" x14ac:dyDescent="0.25"/>
  <cols>
    <col min="1" max="1" width="131.140625" bestFit="1" customWidth="1"/>
    <col min="2" max="2" width="13.140625" bestFit="1" customWidth="1"/>
  </cols>
  <sheetData>
    <row r="1" spans="1:1" ht="23.25" x14ac:dyDescent="0.35">
      <c r="A1" s="36" t="s">
        <v>322</v>
      </c>
    </row>
    <row r="2" spans="1:1" ht="21" x14ac:dyDescent="0.35">
      <c r="A2" s="20"/>
    </row>
    <row r="3" spans="1:1" x14ac:dyDescent="0.25">
      <c r="A3" s="25" t="s">
        <v>94</v>
      </c>
    </row>
    <row r="4" spans="1:1" x14ac:dyDescent="0.25">
      <c r="A4" s="26" t="s">
        <v>93</v>
      </c>
    </row>
    <row r="5" spans="1:1" x14ac:dyDescent="0.25">
      <c r="A5" s="26" t="s">
        <v>98</v>
      </c>
    </row>
    <row r="6" spans="1:1" x14ac:dyDescent="0.25">
      <c r="A6" s="27" t="s">
        <v>95</v>
      </c>
    </row>
    <row r="7" spans="1:1" x14ac:dyDescent="0.25">
      <c r="A7" s="28" t="s">
        <v>96</v>
      </c>
    </row>
    <row r="8" spans="1:1" x14ac:dyDescent="0.25">
      <c r="A8" s="28" t="s">
        <v>97</v>
      </c>
    </row>
    <row r="9" spans="1:1" s="35" customFormat="1" x14ac:dyDescent="0.25">
      <c r="A9" s="34"/>
    </row>
    <row r="10" spans="1:1" s="35" customFormat="1" ht="21" x14ac:dyDescent="0.35">
      <c r="A10" s="41" t="s">
        <v>253</v>
      </c>
    </row>
    <row r="11" spans="1:1" s="35" customFormat="1" x14ac:dyDescent="0.25">
      <c r="A11" s="34"/>
    </row>
    <row r="12" spans="1:1" s="35" customFormat="1" ht="18.75" x14ac:dyDescent="0.3">
      <c r="A12" s="40" t="s">
        <v>220</v>
      </c>
    </row>
    <row r="13" spans="1:1" s="35" customFormat="1" ht="18.75" x14ac:dyDescent="0.3">
      <c r="A13" s="40" t="s">
        <v>221</v>
      </c>
    </row>
    <row r="14" spans="1:1" s="35" customFormat="1" ht="18.75" x14ac:dyDescent="0.3">
      <c r="A14" s="40" t="s">
        <v>222</v>
      </c>
    </row>
    <row r="15" spans="1:1" s="35" customFormat="1" ht="18.75" x14ac:dyDescent="0.3">
      <c r="A15" s="40" t="s">
        <v>223</v>
      </c>
    </row>
    <row r="16" spans="1:1" s="35" customFormat="1" ht="18.75" x14ac:dyDescent="0.3">
      <c r="A16" s="40" t="s">
        <v>224</v>
      </c>
    </row>
    <row r="17" spans="1:2" s="35" customFormat="1" ht="18.75" x14ac:dyDescent="0.3">
      <c r="A17" s="40" t="s">
        <v>225</v>
      </c>
    </row>
    <row r="18" spans="1:2" s="35" customFormat="1" ht="18.75" x14ac:dyDescent="0.3">
      <c r="A18" s="40" t="s">
        <v>226</v>
      </c>
    </row>
    <row r="20" spans="1:2" x14ac:dyDescent="0.25">
      <c r="A20" s="24" t="s">
        <v>57</v>
      </c>
      <c r="B20" s="14" t="s">
        <v>90</v>
      </c>
    </row>
    <row r="21" spans="1:2" x14ac:dyDescent="0.25">
      <c r="A21" s="14" t="s">
        <v>51</v>
      </c>
    </row>
    <row r="22" spans="1:2" x14ac:dyDescent="0.25">
      <c r="A22" s="14" t="s">
        <v>52</v>
      </c>
    </row>
    <row r="23" spans="1:2" x14ac:dyDescent="0.25">
      <c r="A23" s="14" t="s">
        <v>53</v>
      </c>
    </row>
    <row r="24" spans="1:2" x14ac:dyDescent="0.25">
      <c r="A24" s="14" t="s">
        <v>54</v>
      </c>
    </row>
    <row r="25" spans="1:2" x14ac:dyDescent="0.25">
      <c r="A25" s="14" t="s">
        <v>55</v>
      </c>
    </row>
    <row r="26" spans="1:2" x14ac:dyDescent="0.25">
      <c r="A26" s="14" t="s">
        <v>56</v>
      </c>
    </row>
    <row r="28" spans="1:2" x14ac:dyDescent="0.25">
      <c r="A28" s="24" t="s">
        <v>58</v>
      </c>
      <c r="B28" s="14" t="s">
        <v>90</v>
      </c>
    </row>
    <row r="29" spans="1:2" x14ac:dyDescent="0.25">
      <c r="A29" s="14" t="s">
        <v>59</v>
      </c>
    </row>
    <row r="30" spans="1:2" x14ac:dyDescent="0.25">
      <c r="A30" s="14" t="s">
        <v>60</v>
      </c>
    </row>
    <row r="31" spans="1:2" x14ac:dyDescent="0.25">
      <c r="A31" s="14" t="s">
        <v>61</v>
      </c>
    </row>
    <row r="32" spans="1:2" x14ac:dyDescent="0.25">
      <c r="A32" s="14" t="s">
        <v>62</v>
      </c>
    </row>
    <row r="33" spans="1:3" x14ac:dyDescent="0.25">
      <c r="A33" s="14" t="s">
        <v>63</v>
      </c>
    </row>
    <row r="34" spans="1:3" x14ac:dyDescent="0.25">
      <c r="A34" s="14" t="s">
        <v>64</v>
      </c>
    </row>
    <row r="36" spans="1:3" x14ac:dyDescent="0.25">
      <c r="A36" s="24" t="s">
        <v>65</v>
      </c>
      <c r="B36" s="14" t="s">
        <v>90</v>
      </c>
    </row>
    <row r="37" spans="1:3" x14ac:dyDescent="0.25">
      <c r="A37" s="14" t="s">
        <v>86</v>
      </c>
    </row>
    <row r="38" spans="1:3" x14ac:dyDescent="0.25">
      <c r="A38" s="14" t="s">
        <v>85</v>
      </c>
    </row>
    <row r="39" spans="1:3" x14ac:dyDescent="0.25">
      <c r="A39" s="14" t="s">
        <v>66</v>
      </c>
    </row>
    <row r="40" spans="1:3" x14ac:dyDescent="0.25">
      <c r="A40" s="14" t="s">
        <v>68</v>
      </c>
    </row>
    <row r="41" spans="1:3" x14ac:dyDescent="0.25">
      <c r="A41" s="14" t="s">
        <v>84</v>
      </c>
    </row>
    <row r="42" spans="1:3" x14ac:dyDescent="0.25">
      <c r="A42" s="14" t="s">
        <v>83</v>
      </c>
    </row>
    <row r="43" spans="1:3" x14ac:dyDescent="0.25">
      <c r="A43" s="14" t="s">
        <v>82</v>
      </c>
      <c r="C43" t="s">
        <v>25</v>
      </c>
    </row>
    <row r="44" spans="1:3" x14ac:dyDescent="0.25">
      <c r="A44" s="14" t="s">
        <v>67</v>
      </c>
    </row>
    <row r="45" spans="1:3" x14ac:dyDescent="0.25">
      <c r="A45" s="14" t="s">
        <v>81</v>
      </c>
    </row>
    <row r="46" spans="1:3" x14ac:dyDescent="0.25">
      <c r="A46" s="14" t="s">
        <v>80</v>
      </c>
    </row>
    <row r="47" spans="1:3" x14ac:dyDescent="0.25">
      <c r="A47" s="14" t="s">
        <v>69</v>
      </c>
    </row>
    <row r="48" spans="1:3" x14ac:dyDescent="0.25">
      <c r="A48" s="14" t="s">
        <v>79</v>
      </c>
    </row>
    <row r="49" spans="1:2" x14ac:dyDescent="0.25">
      <c r="A49" s="14" t="s">
        <v>78</v>
      </c>
    </row>
    <row r="50" spans="1:2" x14ac:dyDescent="0.25">
      <c r="A50" s="14" t="s">
        <v>77</v>
      </c>
    </row>
    <row r="51" spans="1:2" x14ac:dyDescent="0.25">
      <c r="A51" s="14" t="s">
        <v>76</v>
      </c>
    </row>
    <row r="52" spans="1:2" x14ac:dyDescent="0.25">
      <c r="A52" s="14" t="s">
        <v>75</v>
      </c>
    </row>
    <row r="53" spans="1:2" x14ac:dyDescent="0.25">
      <c r="A53" s="14" t="s">
        <v>74</v>
      </c>
    </row>
    <row r="54" spans="1:2" x14ac:dyDescent="0.25">
      <c r="A54" s="14" t="s">
        <v>73</v>
      </c>
    </row>
    <row r="55" spans="1:2" x14ac:dyDescent="0.25">
      <c r="A55" s="14" t="s">
        <v>72</v>
      </c>
    </row>
    <row r="56" spans="1:2" x14ac:dyDescent="0.25">
      <c r="A56" s="14" t="s">
        <v>71</v>
      </c>
    </row>
    <row r="57" spans="1:2" x14ac:dyDescent="0.25">
      <c r="A57" s="14" t="s">
        <v>70</v>
      </c>
    </row>
    <row r="59" spans="1:2" x14ac:dyDescent="0.25">
      <c r="A59" s="24" t="s">
        <v>87</v>
      </c>
      <c r="B59" s="14" t="s">
        <v>90</v>
      </c>
    </row>
    <row r="60" spans="1:2" x14ac:dyDescent="0.25">
      <c r="A60" s="14" t="s">
        <v>88</v>
      </c>
    </row>
    <row r="62" spans="1:2" x14ac:dyDescent="0.25">
      <c r="A62" s="24" t="s">
        <v>99</v>
      </c>
      <c r="B62" s="14" t="s">
        <v>90</v>
      </c>
    </row>
    <row r="63" spans="1:2" x14ac:dyDescent="0.25">
      <c r="A63" s="14" t="s">
        <v>51</v>
      </c>
    </row>
    <row r="64" spans="1:2" x14ac:dyDescent="0.25">
      <c r="A64" s="14" t="s">
        <v>52</v>
      </c>
    </row>
    <row r="65" spans="1:2" x14ac:dyDescent="0.25">
      <c r="A65" s="14" t="s">
        <v>53</v>
      </c>
    </row>
    <row r="66" spans="1:2" x14ac:dyDescent="0.25">
      <c r="A66" s="14" t="s">
        <v>54</v>
      </c>
    </row>
    <row r="67" spans="1:2" x14ac:dyDescent="0.25">
      <c r="A67" s="14" t="s">
        <v>55</v>
      </c>
    </row>
    <row r="68" spans="1:2" x14ac:dyDescent="0.25">
      <c r="A68" s="14" t="s">
        <v>56</v>
      </c>
    </row>
    <row r="70" spans="1:2" x14ac:dyDescent="0.25">
      <c r="A70" s="24" t="s">
        <v>112</v>
      </c>
      <c r="B70" s="14" t="s">
        <v>90</v>
      </c>
    </row>
    <row r="71" spans="1:2" x14ac:dyDescent="0.25">
      <c r="A71" s="14" t="s">
        <v>100</v>
      </c>
    </row>
    <row r="72" spans="1:2" x14ac:dyDescent="0.25">
      <c r="A72" s="14" t="s">
        <v>101</v>
      </c>
    </row>
    <row r="73" spans="1:2" x14ac:dyDescent="0.25">
      <c r="A73" s="14" t="s">
        <v>246</v>
      </c>
    </row>
    <row r="74" spans="1:2" x14ac:dyDescent="0.25">
      <c r="A74" s="14" t="s">
        <v>102</v>
      </c>
    </row>
    <row r="75" spans="1:2" x14ac:dyDescent="0.25">
      <c r="A75" s="14" t="s">
        <v>103</v>
      </c>
    </row>
    <row r="76" spans="1:2" x14ac:dyDescent="0.25">
      <c r="A76" s="14" t="s">
        <v>247</v>
      </c>
    </row>
    <row r="77" spans="1:2" x14ac:dyDescent="0.25">
      <c r="A77" s="14" t="s">
        <v>104</v>
      </c>
    </row>
    <row r="78" spans="1:2" x14ac:dyDescent="0.25">
      <c r="A78" s="14" t="s">
        <v>105</v>
      </c>
    </row>
    <row r="79" spans="1:2" x14ac:dyDescent="0.25">
      <c r="A79" s="14" t="s">
        <v>248</v>
      </c>
    </row>
    <row r="81" spans="1:2" x14ac:dyDescent="0.25">
      <c r="A81" s="24" t="s">
        <v>113</v>
      </c>
      <c r="B81" s="14" t="s">
        <v>90</v>
      </c>
    </row>
    <row r="82" spans="1:2" x14ac:dyDescent="0.25">
      <c r="A82" s="14" t="s">
        <v>106</v>
      </c>
    </row>
    <row r="83" spans="1:2" x14ac:dyDescent="0.25">
      <c r="A83" s="14" t="s">
        <v>107</v>
      </c>
    </row>
    <row r="84" spans="1:2" x14ac:dyDescent="0.25">
      <c r="A84" s="14" t="s">
        <v>250</v>
      </c>
    </row>
    <row r="85" spans="1:2" x14ac:dyDescent="0.25">
      <c r="A85" s="14" t="s">
        <v>108</v>
      </c>
    </row>
    <row r="86" spans="1:2" x14ac:dyDescent="0.25">
      <c r="A86" s="14" t="s">
        <v>109</v>
      </c>
    </row>
    <row r="87" spans="1:2" x14ac:dyDescent="0.25">
      <c r="A87" s="14" t="s">
        <v>251</v>
      </c>
    </row>
    <row r="88" spans="1:2" x14ac:dyDescent="0.25">
      <c r="A88" s="14" t="s">
        <v>110</v>
      </c>
    </row>
    <row r="89" spans="1:2" x14ac:dyDescent="0.25">
      <c r="A89" s="14" t="s">
        <v>111</v>
      </c>
    </row>
    <row r="90" spans="1:2" x14ac:dyDescent="0.25">
      <c r="A90" s="14" t="s">
        <v>252</v>
      </c>
    </row>
  </sheetData>
  <customSheetViews>
    <customSheetView guid="{7859B5AF-9028-4FC3-8EBD-043CDBEB3894}">
      <selection activeCell="D16" sqref="D16"/>
      <pageMargins left="0.7" right="0.7" top="0.75" bottom="0.75" header="0.3" footer="0.3"/>
    </customSheetView>
    <customSheetView guid="{BE600D57-07AA-48F0-BFF6-21FA55CAECEE}" topLeftCell="A16">
      <selection activeCell="D16" sqref="D16"/>
      <pageMargins left="0.7" right="0.7" top="0.75" bottom="0.75" header="0.3" footer="0.3"/>
    </customSheetView>
    <customSheetView guid="{C73786C3-478A-4CE5-8C0B-7BD01F275A5F}" topLeftCell="A16">
      <selection activeCell="D16" sqref="D16"/>
      <pageMargins left="0.7" right="0.7" top="0.75" bottom="0.75" header="0.3" footer="0.3"/>
    </customSheetView>
    <customSheetView guid="{BB321FB5-5E0B-4FAD-9594-7CF4D5BB83B5}" topLeftCell="A52">
      <selection activeCell="A61" sqref="A61"/>
      <pageMargins left="0.7" right="0.7" top="0.75" bottom="0.75" header="0.3" footer="0.3"/>
    </customSheetView>
    <customSheetView guid="{65E50183-BEC1-4679-B5FC-4D41FEDF90A0}" topLeftCell="A67">
      <selection activeCell="D16" sqref="D16"/>
      <pageMargins left="0.7" right="0.7" top="0.75" bottom="0.75" header="0.3" footer="0.3"/>
    </customSheetView>
    <customSheetView guid="{841B7462-7B18-417E-9A17-73CC12170E09}" topLeftCell="A67">
      <selection activeCell="D16" sqref="D16"/>
      <pageMargins left="0.7" right="0.7" top="0.75" bottom="0.75" header="0.3" footer="0.3"/>
    </customSheetView>
    <customSheetView guid="{1F88732F-769F-4D3B-B47D-59951782D8BB}" topLeftCell="A67">
      <selection activeCell="D16" sqref="D16"/>
      <pageMargins left="0.7" right="0.7" top="0.75" bottom="0.75" header="0.3" footer="0.3"/>
    </customSheetView>
    <customSheetView guid="{192540F0-95A5-47AB-B54C-12D5A8A489AD}" topLeftCell="A67">
      <selection activeCell="D16" sqref="D16"/>
      <pageMargins left="0.7" right="0.7" top="0.75" bottom="0.75" header="0.3" footer="0.3"/>
    </customSheetView>
  </customSheetViews>
  <hyperlinks>
    <hyperlink ref="A39" location="DDS!A1" display="Doctor of Dental Surgery (DDS) - Professional Level" xr:uid="{00000000-0004-0000-0000-000000000000}"/>
    <hyperlink ref="A38" location="'Other Grad Programs'!A1" display="Dental Hygiene - Graduate Level" xr:uid="{00000000-0004-0000-0000-000001000000}"/>
    <hyperlink ref="A43" location="'Other Grad Programs'!A1" display="Medicine - Graduate Level" xr:uid="{00000000-0004-0000-0000-000002000000}"/>
    <hyperlink ref="A46" location="'Other Grad Programs'!A1" display="Nursing - Graduate Level" xr:uid="{00000000-0004-0000-0000-000003000000}"/>
    <hyperlink ref="A51" location="'Other Grad Programs'!A1" display="Pharmacy - Graduate Level" xr:uid="{00000000-0004-0000-0000-000004000000}"/>
    <hyperlink ref="A37" location="'Dental Hygiene'!A1" display="Dental Hygiene - Undergraduate Level" xr:uid="{00000000-0004-0000-0000-000005000000}"/>
    <hyperlink ref="A40" location="Endodontics!A1" display="Endodontics - Graduate Level" xr:uid="{00000000-0004-0000-0000-000006000000}"/>
    <hyperlink ref="A41" location="'Exercise Physiology'!A1" display="Exercise Physiology - Undergraduate Level" xr:uid="{00000000-0004-0000-0000-000007000000}"/>
    <hyperlink ref="A42" location="'Medical Lab Science'!A1" display="Medical Laboratory Science - Undergraduate Level" xr:uid="{00000000-0004-0000-0000-000008000000}"/>
    <hyperlink ref="A44" location="'Medicine MD'!A1" display="Medicine (MD) - Professional Level" xr:uid="{00000000-0004-0000-0000-000009000000}"/>
    <hyperlink ref="A45" location="'Nursing UG'!A1" display="Nursing - Undergraduate Level" xr:uid="{00000000-0004-0000-0000-00000A000000}"/>
    <hyperlink ref="A47" location="OT!A1" display="Occupational Therapy - Undergraduate and Graduate Levels" xr:uid="{00000000-0004-0000-0000-00000B000000}"/>
    <hyperlink ref="A48" location="Orthodontics!A1" display="Orthodontics - Graduate Level" xr:uid="{00000000-0004-0000-0000-00000C000000}"/>
    <hyperlink ref="A49" location="'Pathology Assistant'!A1" display="Pathology Assistant - Graduate Level" xr:uid="{00000000-0004-0000-0000-00000D000000}"/>
    <hyperlink ref="A50" location="Periodontics!A1" display="Periodontics - Graduate Level" xr:uid="{00000000-0004-0000-0000-00000E000000}"/>
    <hyperlink ref="A52" location="'Pharmacy- UG'!A1" display="Pharmacy (PharmD) - Undergraduate Level" xr:uid="{00000000-0004-0000-0000-00000F000000}"/>
    <hyperlink ref="A53" location="'Pharmacy - PR'!A1" display="Pharmacy (PharmD) - Professional Level" xr:uid="{00000000-0004-0000-0000-000010000000}"/>
    <hyperlink ref="A54" location="'Physical Therapy'!A1" display="Physical Therapy - Graduate Level" xr:uid="{00000000-0004-0000-0000-000011000000}"/>
    <hyperlink ref="A55" location="Prosthodontics!A1" display="Prosthodontics - Graduate Level" xr:uid="{00000000-0004-0000-0000-000012000000}"/>
    <hyperlink ref="A56" location="'PH UG'!A1" display="Public Health - Undergraduate Level" xr:uid="{00000000-0004-0000-0000-000013000000}"/>
    <hyperlink ref="A57" location="'PH Grad. '!A1" display="Public Health - Graduate Level" xr:uid="{00000000-0004-0000-0000-000014000000}"/>
    <hyperlink ref="A60" location="Law!A1" display="Law (JD) - Professional Level" xr:uid="{00000000-0004-0000-0000-000015000000}"/>
    <hyperlink ref="A6" r:id="rId1" display="http://housing.wvu.edu/apply-for-housing/apply-residence-hall/review-housing-options-rates/room-and-meal-rates" xr:uid="{00000000-0004-0000-0000-000016000000}"/>
    <hyperlink ref="A7" r:id="rId2" xr:uid="{00000000-0004-0000-0000-000017000000}"/>
    <hyperlink ref="A8" r:id="rId3" xr:uid="{00000000-0004-0000-0000-000018000000}"/>
    <hyperlink ref="A21" location="'Morgantown UG'!A11" display="Undergraduate Resident of West Virginia Living At Home or With Parents" xr:uid="{00000000-0004-0000-0000-000019000000}"/>
    <hyperlink ref="A22" location="'Morgantown UG'!A23" display="Undergraduate Non-Resident of West Virginia Living At Home or With Parents" xr:uid="{00000000-0004-0000-0000-00001A000000}"/>
    <hyperlink ref="A23" location="'Morgantown UG'!A35" display="Undergraduate Resident of West Virginia Living On-Campus" xr:uid="{00000000-0004-0000-0000-00001B000000}"/>
    <hyperlink ref="A24" location="'Morgantown UG'!A47" display="Undergraduate Non-Resident of West Virginia Living On-Campus" xr:uid="{00000000-0004-0000-0000-00001C000000}"/>
    <hyperlink ref="A25" location="'Morgantown UG'!A59" display="Undergraduate Resident of West Virginia Living Off-Campus" xr:uid="{00000000-0004-0000-0000-00001D000000}"/>
    <hyperlink ref="A26" location="'Morgantown UG'!A71" display="Undergraduate Non-Resident of West Virginia Living Off-Campus" xr:uid="{00000000-0004-0000-0000-00001E000000}"/>
    <hyperlink ref="A29" location="'Morgantown GR'!A11" display="Graduate Resident of West Virginia Living At Home or With Parents" xr:uid="{00000000-0004-0000-0000-00001F000000}"/>
    <hyperlink ref="A30" location="'Morgantown GR'!A23" display="Graduate Non-Resident of West Virginia Living At Home or With Parents" xr:uid="{00000000-0004-0000-0000-000020000000}"/>
    <hyperlink ref="A31" location="'Morgantown GR'!A35" display="Graduate Resident of West Virginia Living On-Campus" xr:uid="{00000000-0004-0000-0000-000021000000}"/>
    <hyperlink ref="A32" location="'Morgantown GR'!A47" display="Graduate Non-Resident of West Virginia Living On-Campus" xr:uid="{00000000-0004-0000-0000-000022000000}"/>
    <hyperlink ref="A34" location="'Morgantown GR'!A71" display="Graduate Non-Resident of West Virginia Living Off-Campus" xr:uid="{00000000-0004-0000-0000-000023000000}"/>
    <hyperlink ref="A63" location="'Beckley UG'!A10" display="Undergraduate Resident of West Virginia Living At Home or With Parents" xr:uid="{00000000-0004-0000-0000-000024000000}"/>
    <hyperlink ref="A64" location="'Beckley UG'!A22" display="Undergraduate Non-Resident of West Virginia Living At Home or With Parents" xr:uid="{00000000-0004-0000-0000-000025000000}"/>
    <hyperlink ref="A65" location="'Beckley UG'!A34" display="Undergraduate Resident of West Virginia Living On-Campus" xr:uid="{00000000-0004-0000-0000-000026000000}"/>
    <hyperlink ref="A66" location="'Beckley UG'!A46" display="Undergraduate Non-Resident of West Virginia Living On-Campus" xr:uid="{00000000-0004-0000-0000-000027000000}"/>
    <hyperlink ref="A67" location="'Beckley UG'!A58" display="Undergraduate Resident of West Virginia Living Off-Campus" xr:uid="{00000000-0004-0000-0000-000028000000}"/>
    <hyperlink ref="A68" location="'Beckley UG'!A70" display="Undergraduate Non-Resident of West Virginia Living Off-Campus" xr:uid="{00000000-0004-0000-0000-000029000000}"/>
    <hyperlink ref="A71" location="'Keyser Assoc'!A14" display="Associate Degree Resident of West Virginia Living At Home or With Parents" xr:uid="{00000000-0004-0000-0000-00002A000000}"/>
    <hyperlink ref="A72" location="'Keyser Assoc'!A26" display="Associate Degree Non-Resident of West Virginia Living At Home or With Parents" xr:uid="{00000000-0004-0000-0000-00002B000000}"/>
    <hyperlink ref="A73" location="'Keyser Assoc'!A38" display="Associate Degree Metro Rate Living At Home or With Parents" xr:uid="{00000000-0004-0000-0000-00002C000000}"/>
    <hyperlink ref="A74" location="'Keyser Assoc'!A50" display="Associate Degree Resident of West Virginia Living On-Campus" xr:uid="{00000000-0004-0000-0000-00002D000000}"/>
    <hyperlink ref="A75" location="'Keyser Assoc'!A62" display="Associate Degree Non-Resident of West Virginia Living On-Campus" xr:uid="{00000000-0004-0000-0000-00002E000000}"/>
    <hyperlink ref="A76" location="'Keyser Assoc'!A74" display="Associate Degree Metro Rate Living On-Campus" xr:uid="{00000000-0004-0000-0000-00002F000000}"/>
    <hyperlink ref="A77" location="'Keyser Assoc'!A86" display="Associate Degree Resident of West Virginia Living Off-Campus" xr:uid="{00000000-0004-0000-0000-000030000000}"/>
    <hyperlink ref="A78" location="'Keyser Assoc'!A98" display="Associate Degree Non-Resident of West Virginia Living Off-Campus" xr:uid="{00000000-0004-0000-0000-000031000000}"/>
    <hyperlink ref="A79" location="'Keyser Assoc'!A110" display="Associate Degree Metro Rate Living Off-Campus" xr:uid="{00000000-0004-0000-0000-000032000000}"/>
    <hyperlink ref="A12" location="Menu!A20" display="Morgantown Campuses Undergraduate Programs (Non-Health Science Center and Law Programs)" xr:uid="{00000000-0004-0000-0000-000033000000}"/>
    <hyperlink ref="A13" location="Menu!A28" display="Morgantown Campuses Graduate Programs (Non-Health Science Center and Law Programs)" xr:uid="{00000000-0004-0000-0000-000034000000}"/>
    <hyperlink ref="A14" location="Menu!A36" display="Health Sciences Center Programs (Morgantown Campuses)" xr:uid="{00000000-0004-0000-0000-000035000000}"/>
    <hyperlink ref="A15" location="Menu!A59" display="Law (Morgantown Campuses)" xr:uid="{00000000-0004-0000-0000-000036000000}"/>
    <hyperlink ref="A16" location="Menu!A62" display="Beckley Campus" xr:uid="{00000000-0004-0000-0000-000037000000}"/>
    <hyperlink ref="A17" location="Menu!A70" display="Keyser Campus Associate Degree Programs" xr:uid="{00000000-0004-0000-0000-000038000000}"/>
    <hyperlink ref="A18" location="Menu!A81" display="Keyser Campus Bachelor Degree Programs" xr:uid="{00000000-0004-0000-0000-000039000000}"/>
    <hyperlink ref="A82" location="'Keyser Bach'!A14" display="Bachelor Degree Resident of West Virginia Living At Home or With Parents" xr:uid="{00000000-0004-0000-0000-00003A000000}"/>
    <hyperlink ref="A83" location="'Keyser Bach'!A26" display="Bachelor Degree Non-Resident of West Virginia Living At Home or With Parents" xr:uid="{00000000-0004-0000-0000-00003B000000}"/>
    <hyperlink ref="A84" location="'Keyser Bach'!A38" display="Bachelor Degree Metro Rate Living At Home or With Parents" xr:uid="{00000000-0004-0000-0000-00003C000000}"/>
    <hyperlink ref="A85" location="'Keyser Bach'!A50" display="Bachelor Degree Resident of West Virginia Living On-Campus" xr:uid="{00000000-0004-0000-0000-00003D000000}"/>
    <hyperlink ref="A86" location="'Keyser Bach'!A62" display="Bachelor Degree Non-Resident of West Virginia Living On-Campus" xr:uid="{00000000-0004-0000-0000-00003E000000}"/>
    <hyperlink ref="A87" location="'Keyser Bach'!A74" display="Bachelor Degree Metro Rate Living On-Campus" xr:uid="{00000000-0004-0000-0000-00003F000000}"/>
    <hyperlink ref="A88" location="'Keyser Bach'!A86" display="Bachelor Degree Resident of West Virginia Living Off-Campus" xr:uid="{00000000-0004-0000-0000-000040000000}"/>
    <hyperlink ref="A89" location="'Keyser Bach'!A98" display="Bachelor Degree Non-Resident of West Virginia Living Off-Campus" xr:uid="{00000000-0004-0000-0000-000041000000}"/>
    <hyperlink ref="A90" location="'Keyser Bach'!A110" display="Bachelor Degree Metro Rate Living Off-Campus" xr:uid="{00000000-0004-0000-0000-000042000000}"/>
    <hyperlink ref="A33" location="'Morgantown GR'!A59" display="Graduate Resident of West Virginia Living Off-Campus" xr:uid="{00000000-0004-0000-0000-000043000000}"/>
    <hyperlink ref="B20" location="Menu!A1" display="Return to Top" xr:uid="{00000000-0004-0000-0000-000044000000}"/>
    <hyperlink ref="B28" location="Menu!A1" display="Return to Top" xr:uid="{00000000-0004-0000-0000-000045000000}"/>
    <hyperlink ref="B36" location="Menu!A1" display="Return to Top" xr:uid="{00000000-0004-0000-0000-000046000000}"/>
    <hyperlink ref="B59" location="Menu!A1" display="Return to Top" xr:uid="{00000000-0004-0000-0000-000047000000}"/>
    <hyperlink ref="B62" location="Menu!A1" display="Return to Top" xr:uid="{00000000-0004-0000-0000-000048000000}"/>
    <hyperlink ref="B70" location="Menu!A1" display="Return to Top" xr:uid="{00000000-0004-0000-0000-000049000000}"/>
    <hyperlink ref="B81" location="Menu!A1" display="Return to Top" xr:uid="{00000000-0004-0000-0000-00004A000000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00B0F0"/>
    <pageSetUpPr fitToPage="1"/>
  </sheetPr>
  <dimension ref="A1:I209"/>
  <sheetViews>
    <sheetView topLeftCell="A37" workbookViewId="0">
      <selection activeCell="D65" sqref="D65"/>
    </sheetView>
  </sheetViews>
  <sheetFormatPr defaultRowHeight="15" x14ac:dyDescent="0.25"/>
  <cols>
    <col min="1" max="1" width="24" bestFit="1" customWidth="1"/>
    <col min="2" max="2" width="23" customWidth="1"/>
    <col min="3" max="3" width="26" customWidth="1"/>
    <col min="4" max="4" width="23.7109375" customWidth="1"/>
    <col min="5" max="5" width="17" customWidth="1"/>
    <col min="6" max="6" width="2.7109375" customWidth="1"/>
    <col min="7" max="7" width="13.140625" bestFit="1" customWidth="1"/>
    <col min="8" max="8" width="2.7109375" customWidth="1"/>
    <col min="9" max="9" width="48.7109375" bestFit="1" customWidth="1"/>
  </cols>
  <sheetData>
    <row r="1" spans="1:5" ht="23.25" x14ac:dyDescent="0.35">
      <c r="A1" s="1" t="s">
        <v>269</v>
      </c>
    </row>
    <row r="2" spans="1:5" s="2" customFormat="1" ht="15.75" x14ac:dyDescent="0.25"/>
    <row r="3" spans="1:5" s="16" customFormat="1" ht="24.95" customHeight="1" x14ac:dyDescent="0.25">
      <c r="A3" s="46" t="s">
        <v>133</v>
      </c>
    </row>
    <row r="4" spans="1:5" s="16" customFormat="1" ht="24.95" customHeight="1" x14ac:dyDescent="0.25">
      <c r="A4" s="46" t="s">
        <v>134</v>
      </c>
    </row>
    <row r="5" spans="1:5" s="16" customFormat="1" ht="24.95" customHeight="1" x14ac:dyDescent="0.25">
      <c r="A5" s="46" t="s">
        <v>135</v>
      </c>
    </row>
    <row r="6" spans="1:5" s="16" customFormat="1" ht="24.95" customHeight="1" x14ac:dyDescent="0.25">
      <c r="A6" s="46" t="s">
        <v>136</v>
      </c>
    </row>
    <row r="7" spans="1:5" s="16" customFormat="1" ht="24.95" customHeight="1" x14ac:dyDescent="0.25">
      <c r="A7" s="46" t="s">
        <v>137</v>
      </c>
    </row>
    <row r="8" spans="1:5" s="16" customFormat="1" ht="24.95" customHeight="1" x14ac:dyDescent="0.25">
      <c r="A8" s="46" t="s">
        <v>138</v>
      </c>
    </row>
    <row r="9" spans="1:5" s="2" customFormat="1" ht="15.75" x14ac:dyDescent="0.25"/>
    <row r="10" spans="1:5" s="2" customFormat="1" ht="15.75" x14ac:dyDescent="0.25"/>
    <row r="11" spans="1:5" s="2" customFormat="1" ht="15.75" x14ac:dyDescent="0.25"/>
    <row r="12" spans="1:5" s="13" customFormat="1" ht="18.95" customHeight="1" x14ac:dyDescent="0.25">
      <c r="A12" s="174" t="s">
        <v>335</v>
      </c>
      <c r="B12" s="174"/>
      <c r="C12" s="171"/>
      <c r="D12" s="172"/>
      <c r="E12" s="173"/>
    </row>
    <row r="13" spans="1:5" s="2" customFormat="1" ht="15.75" x14ac:dyDescent="0.25">
      <c r="A13" s="3" t="s">
        <v>23</v>
      </c>
      <c r="B13" s="3" t="s">
        <v>440</v>
      </c>
      <c r="C13" s="3" t="s">
        <v>439</v>
      </c>
      <c r="D13" s="3" t="s">
        <v>474</v>
      </c>
      <c r="E13" s="4" t="s">
        <v>50</v>
      </c>
    </row>
    <row r="14" spans="1:5" s="65" customFormat="1" ht="15.75" x14ac:dyDescent="0.25">
      <c r="A14" s="11" t="s">
        <v>2</v>
      </c>
      <c r="B14" s="59">
        <v>4491</v>
      </c>
      <c r="C14" s="59">
        <v>4491</v>
      </c>
      <c r="D14" s="59">
        <v>3992</v>
      </c>
      <c r="E14" s="55">
        <f>SUM(B14:D14)</f>
        <v>12974</v>
      </c>
    </row>
    <row r="15" spans="1:5" s="65" customFormat="1" ht="15.75" x14ac:dyDescent="0.25">
      <c r="A15" s="11" t="s">
        <v>3</v>
      </c>
      <c r="B15" s="59">
        <v>675</v>
      </c>
      <c r="C15" s="59">
        <v>675</v>
      </c>
      <c r="D15" s="59">
        <v>600</v>
      </c>
      <c r="E15" s="55">
        <f t="shared" ref="E15:E21" si="0">SUM(B15:D15)</f>
        <v>1950</v>
      </c>
    </row>
    <row r="16" spans="1:5" s="65" customFormat="1" ht="15.75" x14ac:dyDescent="0.25">
      <c r="A16" s="11" t="s">
        <v>4</v>
      </c>
      <c r="B16" s="59">
        <v>6327</v>
      </c>
      <c r="C16" s="59">
        <v>6327</v>
      </c>
      <c r="D16" s="59">
        <v>5624</v>
      </c>
      <c r="E16" s="55">
        <f t="shared" si="0"/>
        <v>18278</v>
      </c>
    </row>
    <row r="17" spans="1:9" s="65" customFormat="1" ht="15.75" x14ac:dyDescent="0.25">
      <c r="A17" s="11" t="s">
        <v>5</v>
      </c>
      <c r="B17" s="12">
        <v>541</v>
      </c>
      <c r="C17" s="12">
        <v>300</v>
      </c>
      <c r="D17" s="59">
        <v>2400</v>
      </c>
      <c r="E17" s="55">
        <f t="shared" si="0"/>
        <v>3241</v>
      </c>
    </row>
    <row r="18" spans="1:9" s="65" customFormat="1" ht="15.75" x14ac:dyDescent="0.25">
      <c r="A18" s="11" t="s">
        <v>7</v>
      </c>
      <c r="B18" s="8">
        <v>3450</v>
      </c>
      <c r="C18" s="8">
        <v>3450</v>
      </c>
      <c r="D18" s="8">
        <v>2915</v>
      </c>
      <c r="E18" s="55">
        <f t="shared" si="0"/>
        <v>9815</v>
      </c>
    </row>
    <row r="19" spans="1:9" s="65" customFormat="1" ht="15.75" x14ac:dyDescent="0.25">
      <c r="A19" s="11" t="s">
        <v>8</v>
      </c>
      <c r="B19" s="8">
        <v>1375</v>
      </c>
      <c r="C19" s="8">
        <v>1375</v>
      </c>
      <c r="D19" s="10">
        <v>1032</v>
      </c>
      <c r="E19" s="55">
        <f t="shared" si="0"/>
        <v>3782</v>
      </c>
    </row>
    <row r="20" spans="1:9" s="65" customFormat="1" ht="15.75" x14ac:dyDescent="0.25">
      <c r="A20" s="11" t="s">
        <v>9</v>
      </c>
      <c r="B20" s="8">
        <v>525</v>
      </c>
      <c r="C20" s="8">
        <v>525</v>
      </c>
      <c r="D20" s="8">
        <v>394</v>
      </c>
      <c r="E20" s="55">
        <f t="shared" si="0"/>
        <v>1444</v>
      </c>
    </row>
    <row r="21" spans="1:9" s="65" customFormat="1" ht="15.75" x14ac:dyDescent="0.25">
      <c r="A21" s="11" t="s">
        <v>10</v>
      </c>
      <c r="B21" s="8">
        <v>850</v>
      </c>
      <c r="C21" s="8">
        <v>850</v>
      </c>
      <c r="D21" s="8">
        <v>638</v>
      </c>
      <c r="E21" s="55">
        <f t="shared" si="0"/>
        <v>2338</v>
      </c>
    </row>
    <row r="22" spans="1:9" s="65" customFormat="1" ht="15.75" x14ac:dyDescent="0.25">
      <c r="A22" s="57" t="s">
        <v>13</v>
      </c>
      <c r="B22" s="55">
        <f>SUM(B14:B21)</f>
        <v>18234</v>
      </c>
      <c r="C22" s="55">
        <f>SUM(C14:C21)</f>
        <v>17993</v>
      </c>
      <c r="D22" s="55">
        <f>SUM(D14:D21)</f>
        <v>17595</v>
      </c>
      <c r="E22" s="55">
        <f>SUM(E14:E21)</f>
        <v>53822</v>
      </c>
      <c r="G22" s="34" t="s">
        <v>90</v>
      </c>
      <c r="I22" s="34" t="s">
        <v>91</v>
      </c>
    </row>
    <row r="23" spans="1:9" s="2" customFormat="1" ht="15.75" x14ac:dyDescent="0.25">
      <c r="A23" s="65"/>
      <c r="B23" s="65"/>
      <c r="C23" s="65"/>
      <c r="D23" s="65"/>
      <c r="E23" s="65"/>
    </row>
    <row r="24" spans="1:9" s="13" customFormat="1" ht="18.95" customHeight="1" x14ac:dyDescent="0.25">
      <c r="A24" s="174" t="s">
        <v>336</v>
      </c>
      <c r="B24" s="174"/>
      <c r="C24" s="171"/>
      <c r="D24" s="172"/>
      <c r="E24" s="173"/>
    </row>
    <row r="25" spans="1:9" s="2" customFormat="1" ht="15.75" x14ac:dyDescent="0.25">
      <c r="A25" s="63" t="s">
        <v>23</v>
      </c>
      <c r="B25" s="63" t="s">
        <v>440</v>
      </c>
      <c r="C25" s="63" t="s">
        <v>439</v>
      </c>
      <c r="D25" s="63" t="s">
        <v>474</v>
      </c>
      <c r="E25" s="64" t="s">
        <v>50</v>
      </c>
    </row>
    <row r="26" spans="1:9" s="65" customFormat="1" ht="15.75" x14ac:dyDescent="0.25">
      <c r="A26" s="11" t="s">
        <v>2</v>
      </c>
      <c r="B26" s="12">
        <v>12663</v>
      </c>
      <c r="C26" s="12">
        <v>12663</v>
      </c>
      <c r="D26" s="12">
        <v>11256</v>
      </c>
      <c r="E26" s="55">
        <f>SUM(B26:D26)</f>
        <v>36582</v>
      </c>
    </row>
    <row r="27" spans="1:9" s="65" customFormat="1" ht="15.75" x14ac:dyDescent="0.25">
      <c r="A27" s="11" t="s">
        <v>3</v>
      </c>
      <c r="B27" s="12">
        <v>675</v>
      </c>
      <c r="C27" s="12">
        <v>675</v>
      </c>
      <c r="D27" s="59">
        <v>600</v>
      </c>
      <c r="E27" s="55">
        <f t="shared" ref="E27:E33" si="1">SUM(B27:D27)</f>
        <v>1950</v>
      </c>
    </row>
    <row r="28" spans="1:9" s="65" customFormat="1" ht="15.75" x14ac:dyDescent="0.25">
      <c r="A28" s="11" t="s">
        <v>4</v>
      </c>
      <c r="B28" s="59">
        <v>6327</v>
      </c>
      <c r="C28" s="59">
        <v>6327</v>
      </c>
      <c r="D28" s="59">
        <v>5624</v>
      </c>
      <c r="E28" s="55">
        <f t="shared" si="1"/>
        <v>18278</v>
      </c>
    </row>
    <row r="29" spans="1:9" s="65" customFormat="1" ht="15.75" x14ac:dyDescent="0.25">
      <c r="A29" s="11" t="s">
        <v>5</v>
      </c>
      <c r="B29" s="12">
        <v>541</v>
      </c>
      <c r="C29" s="12">
        <v>300</v>
      </c>
      <c r="D29" s="10">
        <v>2400</v>
      </c>
      <c r="E29" s="55">
        <f t="shared" si="1"/>
        <v>3241</v>
      </c>
    </row>
    <row r="30" spans="1:9" s="65" customFormat="1" ht="15.75" x14ac:dyDescent="0.25">
      <c r="A30" s="11" t="s">
        <v>7</v>
      </c>
      <c r="B30" s="8">
        <v>3450</v>
      </c>
      <c r="C30" s="8">
        <v>3450</v>
      </c>
      <c r="D30" s="8">
        <v>2915</v>
      </c>
      <c r="E30" s="55">
        <f t="shared" si="1"/>
        <v>9815</v>
      </c>
    </row>
    <row r="31" spans="1:9" s="65" customFormat="1" ht="15.75" x14ac:dyDescent="0.25">
      <c r="A31" s="11" t="s">
        <v>8</v>
      </c>
      <c r="B31" s="8">
        <v>1375</v>
      </c>
      <c r="C31" s="8">
        <v>1375</v>
      </c>
      <c r="D31" s="8">
        <v>1032</v>
      </c>
      <c r="E31" s="55">
        <f t="shared" si="1"/>
        <v>3782</v>
      </c>
    </row>
    <row r="32" spans="1:9" s="65" customFormat="1" ht="15.75" x14ac:dyDescent="0.25">
      <c r="A32" s="11" t="s">
        <v>9</v>
      </c>
      <c r="B32" s="8">
        <v>775</v>
      </c>
      <c r="C32" s="8">
        <v>775</v>
      </c>
      <c r="D32" s="8">
        <v>582</v>
      </c>
      <c r="E32" s="55">
        <f t="shared" si="1"/>
        <v>2132</v>
      </c>
    </row>
    <row r="33" spans="1:9" s="65" customFormat="1" ht="15.75" x14ac:dyDescent="0.25">
      <c r="A33" s="11" t="s">
        <v>10</v>
      </c>
      <c r="B33" s="8">
        <v>850</v>
      </c>
      <c r="C33" s="8">
        <v>850</v>
      </c>
      <c r="D33" s="8">
        <v>638</v>
      </c>
      <c r="E33" s="55">
        <f t="shared" si="1"/>
        <v>2338</v>
      </c>
    </row>
    <row r="34" spans="1:9" s="65" customFormat="1" ht="15.75" x14ac:dyDescent="0.25">
      <c r="A34" s="57" t="s">
        <v>13</v>
      </c>
      <c r="B34" s="55">
        <f>SUM(B26:B33)</f>
        <v>26656</v>
      </c>
      <c r="C34" s="55">
        <f>SUM(C26:C33)</f>
        <v>26415</v>
      </c>
      <c r="D34" s="55">
        <f>SUM(D26:D33)</f>
        <v>25047</v>
      </c>
      <c r="E34" s="55">
        <f>SUM(E26:E33)</f>
        <v>78118</v>
      </c>
      <c r="G34" s="34" t="s">
        <v>90</v>
      </c>
      <c r="I34" s="34" t="s">
        <v>91</v>
      </c>
    </row>
    <row r="35" spans="1:9" s="2" customFormat="1" ht="15.75" x14ac:dyDescent="0.25">
      <c r="A35" s="65"/>
      <c r="B35" s="65"/>
      <c r="C35" s="65"/>
      <c r="D35" s="65"/>
      <c r="E35" s="65"/>
    </row>
    <row r="36" spans="1:9" s="13" customFormat="1" ht="18.95" customHeight="1" x14ac:dyDescent="0.25">
      <c r="A36" s="174" t="s">
        <v>337</v>
      </c>
      <c r="B36" s="174"/>
      <c r="C36" s="171"/>
      <c r="D36" s="172"/>
      <c r="E36" s="173"/>
    </row>
    <row r="37" spans="1:9" s="2" customFormat="1" ht="15.75" x14ac:dyDescent="0.25">
      <c r="A37" s="63" t="s">
        <v>23</v>
      </c>
      <c r="B37" s="63" t="s">
        <v>442</v>
      </c>
      <c r="C37" s="63" t="s">
        <v>441</v>
      </c>
      <c r="D37" s="63" t="s">
        <v>270</v>
      </c>
      <c r="E37" s="64" t="s">
        <v>50</v>
      </c>
    </row>
    <row r="38" spans="1:9" s="65" customFormat="1" ht="15.75" x14ac:dyDescent="0.25">
      <c r="A38" s="11" t="s">
        <v>2</v>
      </c>
      <c r="B38" s="59">
        <v>4491</v>
      </c>
      <c r="C38" s="143">
        <v>4491</v>
      </c>
      <c r="D38" s="12">
        <v>0</v>
      </c>
      <c r="E38" s="55">
        <f>SUM(B38:D38)</f>
        <v>8982</v>
      </c>
    </row>
    <row r="39" spans="1:9" s="65" customFormat="1" ht="15.75" x14ac:dyDescent="0.25">
      <c r="A39" s="11" t="s">
        <v>3</v>
      </c>
      <c r="B39" s="59">
        <v>675</v>
      </c>
      <c r="C39" s="143">
        <v>675</v>
      </c>
      <c r="D39" s="12">
        <v>0</v>
      </c>
      <c r="E39" s="55">
        <f t="shared" ref="E39:E45" si="2">SUM(B39:D39)</f>
        <v>1350</v>
      </c>
    </row>
    <row r="40" spans="1:9" s="65" customFormat="1" ht="15.75" x14ac:dyDescent="0.25">
      <c r="A40" s="11" t="s">
        <v>4</v>
      </c>
      <c r="B40" s="59">
        <v>6327</v>
      </c>
      <c r="C40" s="143">
        <v>6327</v>
      </c>
      <c r="D40" s="12">
        <v>0</v>
      </c>
      <c r="E40" s="55">
        <f t="shared" si="2"/>
        <v>12654</v>
      </c>
    </row>
    <row r="41" spans="1:9" s="65" customFormat="1" ht="15.75" x14ac:dyDescent="0.25">
      <c r="A41" s="11" t="s">
        <v>5</v>
      </c>
      <c r="B41" s="12">
        <v>791</v>
      </c>
      <c r="C41" s="12">
        <v>300</v>
      </c>
      <c r="D41" s="10">
        <v>0</v>
      </c>
      <c r="E41" s="55">
        <f t="shared" si="2"/>
        <v>1091</v>
      </c>
    </row>
    <row r="42" spans="1:9" s="65" customFormat="1" ht="15.75" x14ac:dyDescent="0.25">
      <c r="A42" s="11" t="s">
        <v>7</v>
      </c>
      <c r="B42" s="8">
        <v>3450</v>
      </c>
      <c r="C42" s="8">
        <v>3450</v>
      </c>
      <c r="D42" s="8">
        <v>0</v>
      </c>
      <c r="E42" s="55">
        <f t="shared" si="2"/>
        <v>6900</v>
      </c>
    </row>
    <row r="43" spans="1:9" s="65" customFormat="1" ht="15.75" x14ac:dyDescent="0.25">
      <c r="A43" s="11" t="s">
        <v>8</v>
      </c>
      <c r="B43" s="8">
        <v>1375</v>
      </c>
      <c r="C43" s="8">
        <v>1375</v>
      </c>
      <c r="D43" s="8">
        <v>0</v>
      </c>
      <c r="E43" s="55">
        <f t="shared" si="2"/>
        <v>2750</v>
      </c>
    </row>
    <row r="44" spans="1:9" s="65" customFormat="1" ht="15.75" x14ac:dyDescent="0.25">
      <c r="A44" s="11" t="s">
        <v>9</v>
      </c>
      <c r="B44" s="8">
        <v>525</v>
      </c>
      <c r="C44" s="8">
        <v>525</v>
      </c>
      <c r="D44" s="8">
        <v>0</v>
      </c>
      <c r="E44" s="55">
        <f t="shared" si="2"/>
        <v>1050</v>
      </c>
    </row>
    <row r="45" spans="1:9" s="65" customFormat="1" ht="15.75" x14ac:dyDescent="0.25">
      <c r="A45" s="11" t="s">
        <v>10</v>
      </c>
      <c r="B45" s="8">
        <v>850</v>
      </c>
      <c r="C45" s="8">
        <v>850</v>
      </c>
      <c r="D45" s="8">
        <v>0</v>
      </c>
      <c r="E45" s="55">
        <f t="shared" si="2"/>
        <v>1700</v>
      </c>
    </row>
    <row r="46" spans="1:9" s="65" customFormat="1" ht="15.75" x14ac:dyDescent="0.25">
      <c r="A46" s="57" t="s">
        <v>13</v>
      </c>
      <c r="B46" s="55">
        <f>SUM(B38:B45)</f>
        <v>18484</v>
      </c>
      <c r="C46" s="55">
        <f>SUM(C38:C45)</f>
        <v>17993</v>
      </c>
      <c r="D46" s="55">
        <f>SUM(D38:D45)</f>
        <v>0</v>
      </c>
      <c r="E46" s="55">
        <f>SUM(E38:E45)</f>
        <v>36477</v>
      </c>
      <c r="G46" s="34" t="s">
        <v>90</v>
      </c>
      <c r="I46" s="34" t="s">
        <v>91</v>
      </c>
    </row>
    <row r="47" spans="1:9" s="65" customFormat="1" ht="15.75" x14ac:dyDescent="0.25"/>
    <row r="48" spans="1:9" s="62" customFormat="1" ht="18.95" customHeight="1" x14ac:dyDescent="0.25">
      <c r="A48" s="174" t="s">
        <v>338</v>
      </c>
      <c r="B48" s="174"/>
      <c r="C48" s="171"/>
      <c r="D48" s="172"/>
      <c r="E48" s="173"/>
    </row>
    <row r="49" spans="1:9" s="65" customFormat="1" ht="15.75" x14ac:dyDescent="0.25">
      <c r="A49" s="63" t="s">
        <v>23</v>
      </c>
      <c r="B49" s="63" t="s">
        <v>442</v>
      </c>
      <c r="C49" s="63" t="s">
        <v>441</v>
      </c>
      <c r="D49" s="63" t="s">
        <v>270</v>
      </c>
      <c r="E49" s="64" t="s">
        <v>50</v>
      </c>
    </row>
    <row r="50" spans="1:9" s="65" customFormat="1" ht="15.75" x14ac:dyDescent="0.25">
      <c r="A50" s="11" t="s">
        <v>2</v>
      </c>
      <c r="B50" s="12">
        <v>12663</v>
      </c>
      <c r="C50" s="12">
        <v>12663</v>
      </c>
      <c r="D50" s="12">
        <v>0</v>
      </c>
      <c r="E50" s="55">
        <f>SUM(B50:D50)</f>
        <v>25326</v>
      </c>
    </row>
    <row r="51" spans="1:9" s="65" customFormat="1" ht="15.75" x14ac:dyDescent="0.25">
      <c r="A51" s="11" t="s">
        <v>3</v>
      </c>
      <c r="B51" s="12">
        <v>675</v>
      </c>
      <c r="C51" s="12">
        <v>675</v>
      </c>
      <c r="D51" s="12">
        <v>0</v>
      </c>
      <c r="E51" s="55">
        <f t="shared" ref="E51:E57" si="3">SUM(B51:D51)</f>
        <v>1350</v>
      </c>
    </row>
    <row r="52" spans="1:9" s="65" customFormat="1" ht="15.75" x14ac:dyDescent="0.25">
      <c r="A52" s="11" t="s">
        <v>4</v>
      </c>
      <c r="B52" s="59">
        <v>6327</v>
      </c>
      <c r="C52" s="143">
        <v>6327</v>
      </c>
      <c r="D52" s="12">
        <v>0</v>
      </c>
      <c r="E52" s="55">
        <f t="shared" si="3"/>
        <v>12654</v>
      </c>
    </row>
    <row r="53" spans="1:9" s="65" customFormat="1" ht="15.75" x14ac:dyDescent="0.25">
      <c r="A53" s="11" t="s">
        <v>5</v>
      </c>
      <c r="B53" s="59">
        <v>791</v>
      </c>
      <c r="C53" s="12">
        <v>300</v>
      </c>
      <c r="D53" s="10">
        <v>0</v>
      </c>
      <c r="E53" s="55">
        <f t="shared" si="3"/>
        <v>1091</v>
      </c>
    </row>
    <row r="54" spans="1:9" s="65" customFormat="1" ht="15.75" x14ac:dyDescent="0.25">
      <c r="A54" s="11" t="s">
        <v>7</v>
      </c>
      <c r="B54" s="8">
        <v>3450</v>
      </c>
      <c r="C54" s="8">
        <v>3450</v>
      </c>
      <c r="D54" s="8">
        <v>0</v>
      </c>
      <c r="E54" s="55">
        <f t="shared" si="3"/>
        <v>6900</v>
      </c>
    </row>
    <row r="55" spans="1:9" s="65" customFormat="1" ht="15.75" x14ac:dyDescent="0.25">
      <c r="A55" s="11" t="s">
        <v>8</v>
      </c>
      <c r="B55" s="8">
        <v>1375</v>
      </c>
      <c r="C55" s="8">
        <v>1375</v>
      </c>
      <c r="D55" s="8">
        <v>0</v>
      </c>
      <c r="E55" s="55">
        <f t="shared" si="3"/>
        <v>2750</v>
      </c>
    </row>
    <row r="56" spans="1:9" s="65" customFormat="1" ht="15.75" x14ac:dyDescent="0.25">
      <c r="A56" s="11" t="s">
        <v>9</v>
      </c>
      <c r="B56" s="8">
        <v>775</v>
      </c>
      <c r="C56" s="8">
        <v>775</v>
      </c>
      <c r="D56" s="8">
        <v>0</v>
      </c>
      <c r="E56" s="55">
        <f t="shared" si="3"/>
        <v>1550</v>
      </c>
    </row>
    <row r="57" spans="1:9" s="65" customFormat="1" ht="15.75" x14ac:dyDescent="0.25">
      <c r="A57" s="11" t="s">
        <v>10</v>
      </c>
      <c r="B57" s="8">
        <v>850</v>
      </c>
      <c r="C57" s="8">
        <v>850</v>
      </c>
      <c r="D57" s="8">
        <v>0</v>
      </c>
      <c r="E57" s="55">
        <f t="shared" si="3"/>
        <v>1700</v>
      </c>
    </row>
    <row r="58" spans="1:9" s="65" customFormat="1" ht="15.75" x14ac:dyDescent="0.25">
      <c r="A58" s="57" t="s">
        <v>13</v>
      </c>
      <c r="B58" s="55">
        <f>SUM(B50:B57)</f>
        <v>26906</v>
      </c>
      <c r="C58" s="55">
        <f>SUM(C50:C57)</f>
        <v>26415</v>
      </c>
      <c r="D58" s="55">
        <f>SUM(D50:D57)</f>
        <v>0</v>
      </c>
      <c r="E58" s="55">
        <f>SUM(E50:E57)</f>
        <v>53321</v>
      </c>
      <c r="G58" s="34" t="s">
        <v>90</v>
      </c>
      <c r="I58" s="34" t="s">
        <v>91</v>
      </c>
    </row>
    <row r="59" spans="1:9" s="2" customFormat="1" ht="15.75" x14ac:dyDescent="0.25"/>
    <row r="60" spans="1:9" s="2" customFormat="1" ht="15.75" x14ac:dyDescent="0.25"/>
    <row r="61" spans="1:9" s="2" customFormat="1" ht="15.75" x14ac:dyDescent="0.25">
      <c r="A61" s="158" t="s">
        <v>473</v>
      </c>
      <c r="B61" s="160"/>
      <c r="C61" s="160"/>
      <c r="D61" s="160"/>
      <c r="E61" s="160"/>
      <c r="F61" s="160"/>
      <c r="G61" s="160"/>
      <c r="H61" s="160"/>
      <c r="I61" s="160"/>
    </row>
    <row r="62" spans="1:9" s="2" customFormat="1" ht="15.75" x14ac:dyDescent="0.25"/>
    <row r="63" spans="1:9" s="2" customFormat="1" ht="15.75" x14ac:dyDescent="0.25"/>
    <row r="64" spans="1:9" s="2" customFormat="1" ht="15.75" x14ac:dyDescent="0.25"/>
    <row r="65" s="2" customFormat="1" ht="15.75" x14ac:dyDescent="0.25"/>
    <row r="66" s="2" customFormat="1" ht="15.75" x14ac:dyDescent="0.25"/>
    <row r="67" s="2" customFormat="1" ht="15.75" x14ac:dyDescent="0.25"/>
    <row r="68" s="2" customFormat="1" ht="15.75" x14ac:dyDescent="0.25"/>
    <row r="69" s="2" customFormat="1" ht="15.75" x14ac:dyDescent="0.25"/>
    <row r="70" s="2" customFormat="1" ht="15.75" x14ac:dyDescent="0.25"/>
    <row r="71" s="2" customFormat="1" ht="15.75" x14ac:dyDescent="0.25"/>
    <row r="72" s="2" customFormat="1" ht="15.75" x14ac:dyDescent="0.25"/>
    <row r="73" s="2" customFormat="1" ht="15.75" x14ac:dyDescent="0.25"/>
    <row r="74" s="2" customFormat="1" ht="15.75" x14ac:dyDescent="0.25"/>
    <row r="75" s="2" customFormat="1" ht="15.75" x14ac:dyDescent="0.25"/>
    <row r="76" s="2" customFormat="1" ht="15.75" x14ac:dyDescent="0.25"/>
    <row r="77" s="2" customFormat="1" ht="15.75" x14ac:dyDescent="0.25"/>
    <row r="78" s="2" customFormat="1" ht="15.75" x14ac:dyDescent="0.25"/>
    <row r="79" s="2" customFormat="1" ht="15.75" x14ac:dyDescent="0.25"/>
    <row r="80" s="2" customFormat="1" ht="15.75" x14ac:dyDescent="0.25"/>
    <row r="81" s="2" customFormat="1" ht="15.75" x14ac:dyDescent="0.25"/>
    <row r="82" s="2" customFormat="1" ht="15.75" x14ac:dyDescent="0.25"/>
    <row r="83" s="2" customFormat="1" ht="15.75" x14ac:dyDescent="0.25"/>
    <row r="84" s="2" customFormat="1" ht="15.75" x14ac:dyDescent="0.25"/>
    <row r="85" s="2" customFormat="1" ht="15.75" x14ac:dyDescent="0.25"/>
    <row r="86" s="2" customFormat="1" ht="15.75" x14ac:dyDescent="0.25"/>
    <row r="87" s="2" customFormat="1" ht="15.75" x14ac:dyDescent="0.25"/>
    <row r="88" s="2" customFormat="1" ht="15.75" x14ac:dyDescent="0.25"/>
    <row r="89" s="2" customFormat="1" ht="15.75" x14ac:dyDescent="0.25"/>
    <row r="90" s="2" customFormat="1" ht="15.75" x14ac:dyDescent="0.25"/>
    <row r="91" s="2" customFormat="1" ht="15.75" x14ac:dyDescent="0.25"/>
    <row r="92" s="2" customFormat="1" ht="15.75" x14ac:dyDescent="0.25"/>
    <row r="93" s="2" customFormat="1" ht="15.75" x14ac:dyDescent="0.25"/>
    <row r="94" s="2" customFormat="1" ht="15.75" x14ac:dyDescent="0.25"/>
    <row r="95" s="2" customFormat="1" ht="15.75" x14ac:dyDescent="0.25"/>
    <row r="96" s="2" customFormat="1" ht="15.75" x14ac:dyDescent="0.25"/>
    <row r="97" s="2" customFormat="1" ht="15.75" x14ac:dyDescent="0.25"/>
    <row r="98" s="2" customFormat="1" ht="15.75" x14ac:dyDescent="0.25"/>
    <row r="99" s="2" customFormat="1" ht="15.75" x14ac:dyDescent="0.25"/>
    <row r="100" s="2" customFormat="1" ht="15.75" x14ac:dyDescent="0.25"/>
    <row r="101" s="2" customFormat="1" ht="15.75" x14ac:dyDescent="0.25"/>
    <row r="102" s="2" customFormat="1" ht="15.75" x14ac:dyDescent="0.25"/>
    <row r="103" s="2" customFormat="1" ht="15.75" x14ac:dyDescent="0.25"/>
    <row r="104" s="2" customFormat="1" ht="15.75" x14ac:dyDescent="0.25"/>
    <row r="105" s="2" customFormat="1" ht="15.75" x14ac:dyDescent="0.25"/>
    <row r="106" s="2" customFormat="1" ht="15.75" x14ac:dyDescent="0.25"/>
    <row r="107" s="2" customFormat="1" ht="15.75" x14ac:dyDescent="0.25"/>
    <row r="108" s="2" customFormat="1" ht="15.75" x14ac:dyDescent="0.25"/>
    <row r="109" s="2" customFormat="1" ht="15.75" x14ac:dyDescent="0.25"/>
    <row r="110" s="2" customFormat="1" ht="15.75" x14ac:dyDescent="0.25"/>
    <row r="111" s="2" customFormat="1" ht="15.75" x14ac:dyDescent="0.25"/>
    <row r="112" s="2" customFormat="1" ht="15.75" x14ac:dyDescent="0.25"/>
    <row r="113" s="2" customFormat="1" ht="15.75" x14ac:dyDescent="0.25"/>
    <row r="114" s="2" customFormat="1" ht="15.75" x14ac:dyDescent="0.25"/>
    <row r="115" s="2" customFormat="1" ht="15.75" x14ac:dyDescent="0.25"/>
    <row r="116" s="2" customFormat="1" ht="15.75" x14ac:dyDescent="0.25"/>
    <row r="117" s="2" customFormat="1" ht="15.75" x14ac:dyDescent="0.25"/>
    <row r="118" s="2" customFormat="1" ht="15.75" x14ac:dyDescent="0.25"/>
    <row r="119" s="2" customFormat="1" ht="15.75" x14ac:dyDescent="0.25"/>
    <row r="120" s="2" customFormat="1" ht="15.75" x14ac:dyDescent="0.25"/>
    <row r="121" s="2" customFormat="1" ht="15.75" x14ac:dyDescent="0.25"/>
    <row r="122" s="2" customFormat="1" ht="15.75" x14ac:dyDescent="0.25"/>
    <row r="123" s="2" customFormat="1" ht="15.75" x14ac:dyDescent="0.25"/>
    <row r="124" s="2" customFormat="1" ht="15.75" x14ac:dyDescent="0.25"/>
    <row r="125" s="2" customFormat="1" ht="15.75" x14ac:dyDescent="0.25"/>
    <row r="126" s="2" customFormat="1" ht="15.75" x14ac:dyDescent="0.25"/>
    <row r="127" s="2" customFormat="1" ht="15.75" x14ac:dyDescent="0.25"/>
    <row r="128" s="2" customFormat="1" ht="15.75" x14ac:dyDescent="0.25"/>
    <row r="129" s="2" customFormat="1" ht="15.75" x14ac:dyDescent="0.25"/>
    <row r="130" s="2" customFormat="1" ht="15.75" x14ac:dyDescent="0.25"/>
    <row r="131" s="2" customFormat="1" ht="15.75" x14ac:dyDescent="0.25"/>
    <row r="132" s="2" customFormat="1" ht="15.75" x14ac:dyDescent="0.25"/>
    <row r="133" s="2" customFormat="1" ht="15.75" x14ac:dyDescent="0.25"/>
    <row r="134" s="2" customFormat="1" ht="15.75" x14ac:dyDescent="0.25"/>
    <row r="135" s="2" customFormat="1" ht="15.75" x14ac:dyDescent="0.25"/>
    <row r="136" s="2" customFormat="1" ht="15.75" x14ac:dyDescent="0.25"/>
    <row r="137" s="2" customFormat="1" ht="15.75" x14ac:dyDescent="0.25"/>
    <row r="138" s="2" customFormat="1" ht="15.75" x14ac:dyDescent="0.25"/>
    <row r="139" s="2" customFormat="1" ht="15.75" x14ac:dyDescent="0.25"/>
    <row r="140" s="2" customFormat="1" ht="15.75" x14ac:dyDescent="0.25"/>
    <row r="141" s="2" customFormat="1" ht="15.75" x14ac:dyDescent="0.25"/>
    <row r="142" s="2" customFormat="1" ht="15.75" x14ac:dyDescent="0.25"/>
    <row r="143" s="2" customFormat="1" ht="15.75" x14ac:dyDescent="0.25"/>
    <row r="144" s="2" customFormat="1" ht="15.75" x14ac:dyDescent="0.25"/>
    <row r="145" s="2" customFormat="1" ht="15.75" x14ac:dyDescent="0.25"/>
    <row r="146" s="2" customFormat="1" ht="15.75" x14ac:dyDescent="0.25"/>
    <row r="147" s="2" customFormat="1" ht="15.75" x14ac:dyDescent="0.25"/>
    <row r="148" s="2" customFormat="1" ht="15.75" x14ac:dyDescent="0.25"/>
    <row r="149" s="2" customFormat="1" ht="15.75" x14ac:dyDescent="0.25"/>
    <row r="150" s="2" customFormat="1" ht="15.75" x14ac:dyDescent="0.25"/>
    <row r="151" s="2" customFormat="1" ht="15.75" x14ac:dyDescent="0.25"/>
    <row r="152" s="2" customFormat="1" ht="15.75" x14ac:dyDescent="0.25"/>
    <row r="153" s="2" customFormat="1" ht="15.75" x14ac:dyDescent="0.25"/>
    <row r="154" s="2" customFormat="1" ht="15.75" x14ac:dyDescent="0.25"/>
    <row r="155" s="2" customFormat="1" ht="15.75" x14ac:dyDescent="0.25"/>
    <row r="156" s="2" customFormat="1" ht="15.75" x14ac:dyDescent="0.25"/>
    <row r="157" s="2" customFormat="1" ht="15.75" x14ac:dyDescent="0.25"/>
    <row r="158" s="2" customFormat="1" ht="15.75" x14ac:dyDescent="0.25"/>
    <row r="159" s="2" customFormat="1" ht="15.75" x14ac:dyDescent="0.25"/>
    <row r="160" s="2" customFormat="1" ht="15.75" x14ac:dyDescent="0.25"/>
    <row r="161" s="2" customFormat="1" ht="15.75" x14ac:dyDescent="0.25"/>
    <row r="162" s="2" customFormat="1" ht="15.75" x14ac:dyDescent="0.25"/>
    <row r="163" s="2" customFormat="1" ht="15.75" x14ac:dyDescent="0.25"/>
    <row r="164" s="2" customFormat="1" ht="15.75" x14ac:dyDescent="0.25"/>
    <row r="165" s="2" customFormat="1" ht="15.75" x14ac:dyDescent="0.25"/>
    <row r="166" s="2" customFormat="1" ht="15.75" x14ac:dyDescent="0.25"/>
    <row r="167" s="2" customFormat="1" ht="15.75" x14ac:dyDescent="0.25"/>
    <row r="168" s="2" customFormat="1" ht="15.75" x14ac:dyDescent="0.25"/>
    <row r="169" s="2" customFormat="1" ht="15.75" x14ac:dyDescent="0.25"/>
    <row r="170" s="2" customFormat="1" ht="15.75" x14ac:dyDescent="0.25"/>
    <row r="171" s="2" customFormat="1" ht="15.75" x14ac:dyDescent="0.25"/>
    <row r="172" s="2" customFormat="1" ht="15.75" x14ac:dyDescent="0.25"/>
    <row r="173" s="2" customFormat="1" ht="15.75" x14ac:dyDescent="0.25"/>
    <row r="174" s="2" customFormat="1" ht="15.75" x14ac:dyDescent="0.25"/>
    <row r="175" s="2" customFormat="1" ht="15.75" x14ac:dyDescent="0.25"/>
    <row r="176" s="2" customFormat="1" ht="15.75" x14ac:dyDescent="0.25"/>
    <row r="177" s="2" customFormat="1" ht="15.75" x14ac:dyDescent="0.25"/>
    <row r="178" s="2" customFormat="1" ht="15.75" x14ac:dyDescent="0.25"/>
    <row r="179" s="2" customFormat="1" ht="15.75" x14ac:dyDescent="0.25"/>
    <row r="180" s="2" customFormat="1" ht="15.75" x14ac:dyDescent="0.25"/>
    <row r="181" s="2" customFormat="1" ht="15.75" x14ac:dyDescent="0.25"/>
    <row r="182" s="2" customFormat="1" ht="15.75" x14ac:dyDescent="0.25"/>
    <row r="183" s="2" customFormat="1" ht="15.75" x14ac:dyDescent="0.25"/>
    <row r="184" s="2" customFormat="1" ht="15.75" x14ac:dyDescent="0.25"/>
    <row r="185" s="2" customFormat="1" ht="15.75" x14ac:dyDescent="0.25"/>
    <row r="186" s="2" customFormat="1" ht="15.75" x14ac:dyDescent="0.25"/>
    <row r="187" s="2" customFormat="1" ht="15.75" x14ac:dyDescent="0.25"/>
    <row r="188" s="2" customFormat="1" ht="15.75" x14ac:dyDescent="0.25"/>
    <row r="189" s="2" customFormat="1" ht="15.75" x14ac:dyDescent="0.25"/>
    <row r="190" s="2" customFormat="1" ht="15.75" x14ac:dyDescent="0.25"/>
    <row r="191" s="2" customFormat="1" ht="15.75" x14ac:dyDescent="0.25"/>
    <row r="192" s="2" customFormat="1" ht="15.75" x14ac:dyDescent="0.25"/>
    <row r="193" s="2" customFormat="1" ht="15.75" x14ac:dyDescent="0.25"/>
    <row r="194" s="2" customFormat="1" ht="15.75" x14ac:dyDescent="0.25"/>
    <row r="195" s="2" customFormat="1" ht="15.75" x14ac:dyDescent="0.25"/>
    <row r="196" s="2" customFormat="1" ht="15.75" x14ac:dyDescent="0.25"/>
    <row r="197" s="2" customFormat="1" ht="15.75" x14ac:dyDescent="0.25"/>
    <row r="198" s="2" customFormat="1" ht="15.75" x14ac:dyDescent="0.25"/>
    <row r="199" s="2" customFormat="1" ht="15.75" x14ac:dyDescent="0.25"/>
    <row r="200" s="2" customFormat="1" ht="15.75" x14ac:dyDescent="0.25"/>
    <row r="201" s="2" customFormat="1" ht="15.75" x14ac:dyDescent="0.25"/>
    <row r="202" s="2" customFormat="1" ht="15.75" x14ac:dyDescent="0.25"/>
    <row r="203" s="2" customFormat="1" ht="15.75" x14ac:dyDescent="0.25"/>
    <row r="204" s="2" customFormat="1" ht="15.75" x14ac:dyDescent="0.25"/>
    <row r="205" s="2" customFormat="1" ht="15.75" x14ac:dyDescent="0.25"/>
    <row r="206" s="2" customFormat="1" ht="15.75" x14ac:dyDescent="0.25"/>
    <row r="207" s="2" customFormat="1" ht="15.75" x14ac:dyDescent="0.25"/>
    <row r="208" s="2" customFormat="1" ht="15.75" x14ac:dyDescent="0.25"/>
    <row r="209" s="2" customFormat="1" ht="15.75" x14ac:dyDescent="0.25"/>
  </sheetData>
  <customSheetViews>
    <customSheetView guid="{7859B5AF-9028-4FC3-8EBD-043CDBEB3894}" fitToPage="1" topLeftCell="A50">
      <selection activeCell="A61" sqref="A61"/>
      <pageMargins left="0.7" right="0.7" top="0.75" bottom="0.75" header="0.3" footer="0.3"/>
      <pageSetup scale="56" fitToHeight="0" orientation="portrait" r:id="rId1"/>
    </customSheetView>
    <customSheetView guid="{BE600D57-07AA-48F0-BFF6-21FA55CAECEE}" fitToPage="1" topLeftCell="A10">
      <selection activeCell="I106" sqref="I106"/>
      <pageMargins left="0.7" right="0.7" top="0.75" bottom="0.75" header="0.3" footer="0.3"/>
      <pageSetup scale="56" fitToHeight="0" orientation="portrait" r:id="rId2"/>
    </customSheetView>
    <customSheetView guid="{C73786C3-478A-4CE5-8C0B-7BD01F275A5F}" fitToPage="1" topLeftCell="A10">
      <selection activeCell="I106" sqref="I106"/>
      <pageMargins left="0.7" right="0.7" top="0.75" bottom="0.75" header="0.3" footer="0.3"/>
      <pageSetup scale="56" fitToHeight="0" orientation="portrait" r:id="rId3"/>
    </customSheetView>
    <customSheetView guid="{BB321FB5-5E0B-4FAD-9594-7CF4D5BB83B5}" fitToPage="1" topLeftCell="A73">
      <selection activeCell="I106" sqref="I106"/>
      <pageMargins left="0.7" right="0.7" top="0.75" bottom="0.75" header="0.3" footer="0.3"/>
      <pageSetup scale="56" fitToHeight="0" orientation="portrait" r:id="rId4"/>
    </customSheetView>
    <customSheetView guid="{65E50183-BEC1-4679-B5FC-4D41FEDF90A0}" fitToPage="1" topLeftCell="A97">
      <selection activeCell="D42" sqref="D42"/>
      <pageMargins left="0.7" right="0.7" top="0.75" bottom="0.75" header="0.3" footer="0.3"/>
      <pageSetup scale="56" fitToHeight="0" orientation="portrait" r:id="rId5"/>
    </customSheetView>
    <customSheetView guid="{841B7462-7B18-417E-9A17-73CC12170E09}" fitToPage="1" topLeftCell="A22">
      <selection activeCell="A38" sqref="A38:E38"/>
      <pageMargins left="0.7" right="0.7" top="0.75" bottom="0.75" header="0.3" footer="0.3"/>
      <pageSetup scale="56" fitToHeight="0" orientation="portrait" r:id="rId6"/>
    </customSheetView>
    <customSheetView guid="{1F88732F-769F-4D3B-B47D-59951782D8BB}" fitToPage="1" topLeftCell="A7">
      <selection activeCell="I26" sqref="I26"/>
      <pageMargins left="0.7" right="0.7" top="0.75" bottom="0.75" header="0.3" footer="0.3"/>
      <pageSetup scale="56" fitToHeight="0" orientation="portrait" r:id="rId7"/>
    </customSheetView>
    <customSheetView guid="{192540F0-95A5-47AB-B54C-12D5A8A489AD}" fitToPage="1" topLeftCell="A50">
      <selection activeCell="A61" sqref="A61"/>
      <pageMargins left="0.7" right="0.7" top="0.75" bottom="0.75" header="0.3" footer="0.3"/>
      <pageSetup scale="56" fitToHeight="0" orientation="portrait" r:id="rId8"/>
    </customSheetView>
  </customSheetViews>
  <hyperlinks>
    <hyperlink ref="A4" location="'Dental Hygiene'!A25" display="Click here for the Estimated Cost for a Freshman Non-Resident (On-Campus)" xr:uid="{00000000-0004-0000-0700-000000000000}"/>
    <hyperlink ref="A3" location="'Dental Hygiene'!A12" display="Click here for the Estimated Cost for a Freshman Resident of WV (On-Campus)" xr:uid="{00000000-0004-0000-0700-000001000000}"/>
    <hyperlink ref="A8" location="'Dental Hygiene'!A80" display="Click here for the Estimated Cost for a Junior Non-Resident (Off-Campus)" xr:uid="{00000000-0004-0000-0700-000002000000}"/>
    <hyperlink ref="A7" location="'Dental Hygiene'!A66" display="Click here for the Estimated Cost for a Junior Resident of WV (Off-Campus)" xr:uid="{00000000-0004-0000-0700-000003000000}"/>
    <hyperlink ref="A6" location="'Dental Hygiene'!A52" display="Click here for the Estimated Cost for a Sophomore Non-Resident (Off-Campus)" xr:uid="{00000000-0004-0000-0700-000004000000}"/>
    <hyperlink ref="A5" location="'Dental Hygiene'!A38" display="Click here for the Estimated Cost for a Sophomore Resident of WV (Off-Campus)" xr:uid="{00000000-0004-0000-0700-000005000000}"/>
    <hyperlink ref="G22" location="'Dental Hygiene'!A1" display="Return to Top" xr:uid="{00000000-0004-0000-0700-00000A000000}"/>
    <hyperlink ref="G34" location="'Dental Hygiene'!A1" display="Return to Top" xr:uid="{00000000-0004-0000-0700-00000B000000}"/>
    <hyperlink ref="I22" location="Menu!A1" display="Return to Main Menu for All Campuses and Programs" xr:uid="{00000000-0004-0000-0700-000010000000}"/>
    <hyperlink ref="I34" location="Menu!A1" display="Return to Main Menu for All Campuses and Programs" xr:uid="{00000000-0004-0000-0700-000011000000}"/>
    <hyperlink ref="G46" location="'Dental Hygiene'!A1" display="Return to Top" xr:uid="{00000000-0004-0000-0700-000012000000}"/>
    <hyperlink ref="G58" location="'Dental Hygiene'!A1" display="Return to Top" xr:uid="{00000000-0004-0000-0700-000013000000}"/>
    <hyperlink ref="I46" location="Menu!A1" display="Return to Main Menu for All Campuses and Programs" xr:uid="{00000000-0004-0000-0700-000014000000}"/>
    <hyperlink ref="I58" location="Menu!A1" display="Return to Main Menu for All Campuses and Programs" xr:uid="{00000000-0004-0000-0700-000015000000}"/>
  </hyperlinks>
  <pageMargins left="0.7" right="0.7" top="0.75" bottom="0.75" header="0.3" footer="0.3"/>
  <pageSetup scale="56" fitToHeight="0" orientation="portrait" r:id="rId9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00B0F0"/>
  </sheetPr>
  <dimension ref="A1:I224"/>
  <sheetViews>
    <sheetView topLeftCell="A52" workbookViewId="0">
      <selection activeCell="G69" sqref="G69"/>
    </sheetView>
  </sheetViews>
  <sheetFormatPr defaultRowHeight="15" x14ac:dyDescent="0.25"/>
  <cols>
    <col min="1" max="1" width="26.85546875" customWidth="1"/>
    <col min="2" max="2" width="17" customWidth="1"/>
    <col min="3" max="3" width="17" bestFit="1" customWidth="1"/>
    <col min="4" max="5" width="17" customWidth="1"/>
    <col min="6" max="6" width="2.7109375" customWidth="1"/>
    <col min="7" max="7" width="13.140625" bestFit="1" customWidth="1"/>
    <col min="8" max="8" width="2.7109375" customWidth="1"/>
    <col min="9" max="9" width="48.7109375" bestFit="1" customWidth="1"/>
  </cols>
  <sheetData>
    <row r="1" spans="1:9" ht="23.25" x14ac:dyDescent="0.35">
      <c r="A1" s="1" t="s">
        <v>269</v>
      </c>
    </row>
    <row r="2" spans="1:9" s="2" customFormat="1" ht="15.75" x14ac:dyDescent="0.25"/>
    <row r="3" spans="1:9" s="2" customFormat="1" ht="15.75" x14ac:dyDescent="0.25"/>
    <row r="4" spans="1:9" s="13" customFormat="1" ht="18.95" customHeight="1" x14ac:dyDescent="0.25">
      <c r="A4" s="171" t="s">
        <v>449</v>
      </c>
      <c r="B4" s="172"/>
      <c r="C4" s="172"/>
      <c r="D4" s="172"/>
      <c r="E4" s="173"/>
    </row>
    <row r="5" spans="1:9" s="21" customFormat="1" ht="15.75" x14ac:dyDescent="0.25">
      <c r="A5" s="3" t="s">
        <v>23</v>
      </c>
      <c r="B5" s="3" t="s">
        <v>11</v>
      </c>
      <c r="C5" s="3" t="s">
        <v>12</v>
      </c>
      <c r="D5" s="3" t="s">
        <v>475</v>
      </c>
      <c r="E5" s="4" t="s">
        <v>50</v>
      </c>
    </row>
    <row r="6" spans="1:9" s="65" customFormat="1" ht="15.75" x14ac:dyDescent="0.25">
      <c r="A6" s="5" t="s">
        <v>2</v>
      </c>
      <c r="B6" s="59">
        <v>4491</v>
      </c>
      <c r="C6" s="59">
        <v>4491</v>
      </c>
      <c r="D6" s="59">
        <v>4491</v>
      </c>
      <c r="E6" s="55">
        <f t="shared" ref="E6:E13" si="0">SUM(B6:D6)</f>
        <v>13473</v>
      </c>
    </row>
    <row r="7" spans="1:9" s="65" customFormat="1" ht="15.75" x14ac:dyDescent="0.25">
      <c r="A7" s="5" t="s">
        <v>3</v>
      </c>
      <c r="B7" s="59">
        <v>675</v>
      </c>
      <c r="C7" s="59">
        <v>675</v>
      </c>
      <c r="D7" s="59">
        <v>675</v>
      </c>
      <c r="E7" s="55">
        <f t="shared" si="0"/>
        <v>2025</v>
      </c>
    </row>
    <row r="8" spans="1:9" s="65" customFormat="1" ht="15.75" x14ac:dyDescent="0.25">
      <c r="A8" s="5" t="s">
        <v>4</v>
      </c>
      <c r="B8" s="59">
        <v>6327</v>
      </c>
      <c r="C8" s="59">
        <v>6327</v>
      </c>
      <c r="D8" s="59">
        <v>6327</v>
      </c>
      <c r="E8" s="55">
        <f t="shared" si="0"/>
        <v>18981</v>
      </c>
    </row>
    <row r="9" spans="1:9" s="2" customFormat="1" ht="15.75" x14ac:dyDescent="0.25">
      <c r="A9" s="5" t="s">
        <v>16</v>
      </c>
      <c r="B9" s="59">
        <v>1900</v>
      </c>
      <c r="C9" s="59">
        <v>0</v>
      </c>
      <c r="D9" s="59">
        <v>0</v>
      </c>
      <c r="E9" s="55">
        <f t="shared" si="0"/>
        <v>1900</v>
      </c>
    </row>
    <row r="10" spans="1:9" s="2" customFormat="1" ht="15.75" x14ac:dyDescent="0.25">
      <c r="A10" s="5" t="s">
        <v>5</v>
      </c>
      <c r="B10" s="8">
        <v>1387</v>
      </c>
      <c r="C10" s="8">
        <v>300</v>
      </c>
      <c r="D10" s="8">
        <v>2400</v>
      </c>
      <c r="E10" s="55">
        <f t="shared" si="0"/>
        <v>4087</v>
      </c>
    </row>
    <row r="11" spans="1:9" s="2" customFormat="1" ht="15.75" x14ac:dyDescent="0.25">
      <c r="A11" s="5" t="s">
        <v>7</v>
      </c>
      <c r="B11" s="8">
        <v>3450</v>
      </c>
      <c r="C11" s="8">
        <v>3450</v>
      </c>
      <c r="D11" s="8">
        <v>2915</v>
      </c>
      <c r="E11" s="55">
        <f t="shared" si="0"/>
        <v>9815</v>
      </c>
    </row>
    <row r="12" spans="1:9" s="2" customFormat="1" ht="15.75" x14ac:dyDescent="0.25">
      <c r="A12" s="5" t="s">
        <v>8</v>
      </c>
      <c r="B12" s="8">
        <v>1375</v>
      </c>
      <c r="C12" s="8">
        <v>1375</v>
      </c>
      <c r="D12" s="10">
        <v>1032</v>
      </c>
      <c r="E12" s="55">
        <f t="shared" si="0"/>
        <v>3782</v>
      </c>
    </row>
    <row r="13" spans="1:9" s="2" customFormat="1" ht="15.75" x14ac:dyDescent="0.25">
      <c r="A13" s="5" t="s">
        <v>9</v>
      </c>
      <c r="B13" s="8">
        <v>525</v>
      </c>
      <c r="C13" s="8">
        <v>525</v>
      </c>
      <c r="D13" s="8">
        <v>394</v>
      </c>
      <c r="E13" s="55">
        <f t="shared" si="0"/>
        <v>1444</v>
      </c>
    </row>
    <row r="14" spans="1:9" s="2" customFormat="1" ht="15.75" x14ac:dyDescent="0.25">
      <c r="A14" s="5" t="s">
        <v>10</v>
      </c>
      <c r="B14" s="8">
        <v>850</v>
      </c>
      <c r="C14" s="8">
        <v>850</v>
      </c>
      <c r="D14" s="8">
        <v>638</v>
      </c>
      <c r="E14" s="55">
        <f>SUM(B14:D14)</f>
        <v>2338</v>
      </c>
    </row>
    <row r="15" spans="1:9" s="2" customFormat="1" ht="15.75" x14ac:dyDescent="0.25">
      <c r="A15" s="67" t="s">
        <v>13</v>
      </c>
      <c r="B15" s="55">
        <f>SUM(B6:B14)</f>
        <v>20980</v>
      </c>
      <c r="C15" s="55">
        <f>SUM(C6:C14)</f>
        <v>17993</v>
      </c>
      <c r="D15" s="55">
        <f>SUM(D6:D14)</f>
        <v>18872</v>
      </c>
      <c r="E15" s="55">
        <f>SUM(E6:E14)</f>
        <v>57845</v>
      </c>
      <c r="G15" s="14" t="s">
        <v>90</v>
      </c>
      <c r="I15" s="14" t="s">
        <v>91</v>
      </c>
    </row>
    <row r="16" spans="1:9" s="2" customFormat="1" ht="15.75" x14ac:dyDescent="0.25">
      <c r="A16" s="65"/>
      <c r="B16" s="65"/>
      <c r="C16" s="65"/>
      <c r="D16" s="65"/>
      <c r="E16" s="65"/>
    </row>
    <row r="17" spans="1:9" s="13" customFormat="1" ht="18.95" customHeight="1" x14ac:dyDescent="0.25">
      <c r="A17" s="171" t="s">
        <v>448</v>
      </c>
      <c r="B17" s="172"/>
      <c r="C17" s="172"/>
      <c r="D17" s="172"/>
      <c r="E17" s="173"/>
    </row>
    <row r="18" spans="1:9" s="21" customFormat="1" ht="15.75" x14ac:dyDescent="0.25">
      <c r="A18" s="63" t="s">
        <v>23</v>
      </c>
      <c r="B18" s="63" t="s">
        <v>11</v>
      </c>
      <c r="C18" s="63" t="s">
        <v>12</v>
      </c>
      <c r="D18" s="63" t="s">
        <v>475</v>
      </c>
      <c r="E18" s="64" t="s">
        <v>50</v>
      </c>
    </row>
    <row r="19" spans="1:9" s="65" customFormat="1" ht="15.75" x14ac:dyDescent="0.25">
      <c r="A19" s="5" t="s">
        <v>2</v>
      </c>
      <c r="B19" s="12">
        <v>12663</v>
      </c>
      <c r="C19" s="12">
        <v>12663</v>
      </c>
      <c r="D19" s="12">
        <v>12663</v>
      </c>
      <c r="E19" s="55">
        <f t="shared" ref="E19:E26" si="1">SUM(B19:D19)</f>
        <v>37989</v>
      </c>
    </row>
    <row r="20" spans="1:9" s="65" customFormat="1" ht="15.75" x14ac:dyDescent="0.25">
      <c r="A20" s="5" t="s">
        <v>3</v>
      </c>
      <c r="B20" s="12">
        <v>675</v>
      </c>
      <c r="C20" s="12">
        <v>675</v>
      </c>
      <c r="D20" s="12">
        <v>675</v>
      </c>
      <c r="E20" s="55">
        <f t="shared" si="1"/>
        <v>2025</v>
      </c>
    </row>
    <row r="21" spans="1:9" s="65" customFormat="1" ht="15.75" x14ac:dyDescent="0.25">
      <c r="A21" s="5" t="s">
        <v>4</v>
      </c>
      <c r="B21" s="12">
        <v>6327</v>
      </c>
      <c r="C21" s="12">
        <v>6327</v>
      </c>
      <c r="D21" s="12">
        <v>6327</v>
      </c>
      <c r="E21" s="55">
        <f t="shared" si="1"/>
        <v>18981</v>
      </c>
    </row>
    <row r="22" spans="1:9" s="2" customFormat="1" ht="15.75" x14ac:dyDescent="0.25">
      <c r="A22" s="5" t="s">
        <v>16</v>
      </c>
      <c r="B22" s="142">
        <v>1900</v>
      </c>
      <c r="C22" s="142">
        <v>0</v>
      </c>
      <c r="D22" s="10">
        <v>0</v>
      </c>
      <c r="E22" s="55">
        <f t="shared" si="1"/>
        <v>1900</v>
      </c>
    </row>
    <row r="23" spans="1:9" s="2" customFormat="1" ht="15.75" x14ac:dyDescent="0.25">
      <c r="A23" s="5" t="s">
        <v>5</v>
      </c>
      <c r="B23" s="8">
        <v>1387</v>
      </c>
      <c r="C23" s="8">
        <v>300</v>
      </c>
      <c r="D23" s="8">
        <v>2400</v>
      </c>
      <c r="E23" s="55">
        <f t="shared" si="1"/>
        <v>4087</v>
      </c>
    </row>
    <row r="24" spans="1:9" s="2" customFormat="1" ht="15.75" x14ac:dyDescent="0.25">
      <c r="A24" s="5" t="s">
        <v>7</v>
      </c>
      <c r="B24" s="8">
        <v>3450</v>
      </c>
      <c r="C24" s="8">
        <v>3450</v>
      </c>
      <c r="D24" s="8">
        <v>2915</v>
      </c>
      <c r="E24" s="55">
        <f t="shared" si="1"/>
        <v>9815</v>
      </c>
    </row>
    <row r="25" spans="1:9" s="2" customFormat="1" ht="15.75" x14ac:dyDescent="0.25">
      <c r="A25" s="5" t="s">
        <v>8</v>
      </c>
      <c r="B25" s="8">
        <v>1375</v>
      </c>
      <c r="C25" s="8">
        <v>1375</v>
      </c>
      <c r="D25" s="8">
        <v>1032</v>
      </c>
      <c r="E25" s="55">
        <f t="shared" si="1"/>
        <v>3782</v>
      </c>
    </row>
    <row r="26" spans="1:9" s="2" customFormat="1" ht="15.75" x14ac:dyDescent="0.25">
      <c r="A26" s="5" t="s">
        <v>9</v>
      </c>
      <c r="B26" s="8">
        <v>775</v>
      </c>
      <c r="C26" s="8">
        <v>775</v>
      </c>
      <c r="D26" s="8">
        <v>582</v>
      </c>
      <c r="E26" s="55">
        <f t="shared" si="1"/>
        <v>2132</v>
      </c>
    </row>
    <row r="27" spans="1:9" s="2" customFormat="1" ht="15.75" x14ac:dyDescent="0.25">
      <c r="A27" s="5" t="s">
        <v>10</v>
      </c>
      <c r="B27" s="8">
        <v>850</v>
      </c>
      <c r="C27" s="8">
        <v>850</v>
      </c>
      <c r="D27" s="8">
        <v>638</v>
      </c>
      <c r="E27" s="55">
        <f>SUM(B27:D27)</f>
        <v>2338</v>
      </c>
    </row>
    <row r="28" spans="1:9" s="2" customFormat="1" ht="15.75" x14ac:dyDescent="0.25">
      <c r="A28" s="67" t="s">
        <v>13</v>
      </c>
      <c r="B28" s="55">
        <f>SUM(B19:B27)</f>
        <v>29402</v>
      </c>
      <c r="C28" s="55">
        <f>SUM(C19:C27)</f>
        <v>26415</v>
      </c>
      <c r="D28" s="55">
        <f>SUM(D19:D27)</f>
        <v>27232</v>
      </c>
      <c r="E28" s="55">
        <f>SUM(E19:E27)</f>
        <v>83049</v>
      </c>
      <c r="G28" s="14" t="s">
        <v>90</v>
      </c>
      <c r="I28" s="14" t="s">
        <v>91</v>
      </c>
    </row>
    <row r="29" spans="1:9" s="2" customFormat="1" ht="15.75" x14ac:dyDescent="0.25">
      <c r="A29" s="65"/>
      <c r="B29" s="65"/>
      <c r="C29" s="65"/>
      <c r="D29" s="65"/>
      <c r="E29" s="65"/>
    </row>
    <row r="30" spans="1:9" s="13" customFormat="1" ht="18.95" customHeight="1" x14ac:dyDescent="0.25">
      <c r="A30" s="154" t="s">
        <v>447</v>
      </c>
      <c r="B30" s="152"/>
      <c r="C30" s="155"/>
      <c r="D30" s="155"/>
      <c r="E30" s="156"/>
    </row>
    <row r="31" spans="1:9" s="21" customFormat="1" ht="15.75" x14ac:dyDescent="0.25">
      <c r="A31" s="63" t="s">
        <v>23</v>
      </c>
      <c r="B31" s="63" t="s">
        <v>11</v>
      </c>
      <c r="C31" s="63" t="s">
        <v>12</v>
      </c>
      <c r="D31" s="63" t="s">
        <v>475</v>
      </c>
      <c r="E31" s="64" t="s">
        <v>50</v>
      </c>
    </row>
    <row r="32" spans="1:9" s="65" customFormat="1" ht="15.75" x14ac:dyDescent="0.25">
      <c r="A32" s="5" t="s">
        <v>2</v>
      </c>
      <c r="B32" s="59">
        <v>4491</v>
      </c>
      <c r="C32" s="59">
        <v>4491</v>
      </c>
      <c r="D32" s="59">
        <v>2994</v>
      </c>
      <c r="E32" s="55">
        <f t="shared" ref="E32:E38" si="2">SUM(B32:D32)</f>
        <v>11976</v>
      </c>
    </row>
    <row r="33" spans="1:9" s="65" customFormat="1" ht="15.75" x14ac:dyDescent="0.25">
      <c r="A33" s="5" t="s">
        <v>3</v>
      </c>
      <c r="B33" s="59">
        <v>675</v>
      </c>
      <c r="C33" s="59">
        <v>675</v>
      </c>
      <c r="D33" s="59">
        <v>450</v>
      </c>
      <c r="E33" s="55">
        <f t="shared" si="2"/>
        <v>1800</v>
      </c>
    </row>
    <row r="34" spans="1:9" s="65" customFormat="1" ht="15.75" x14ac:dyDescent="0.25">
      <c r="A34" s="5" t="s">
        <v>4</v>
      </c>
      <c r="B34" s="59">
        <v>6327</v>
      </c>
      <c r="C34" s="59">
        <v>6327</v>
      </c>
      <c r="D34" s="59">
        <v>4218</v>
      </c>
      <c r="E34" s="55">
        <f t="shared" si="2"/>
        <v>16872</v>
      </c>
    </row>
    <row r="35" spans="1:9" s="2" customFormat="1" ht="15.75" x14ac:dyDescent="0.25">
      <c r="A35" s="5" t="s">
        <v>5</v>
      </c>
      <c r="B35" s="10">
        <v>541</v>
      </c>
      <c r="C35" s="10">
        <v>300</v>
      </c>
      <c r="D35" s="8">
        <v>2400</v>
      </c>
      <c r="E35" s="55">
        <f t="shared" si="2"/>
        <v>3241</v>
      </c>
    </row>
    <row r="36" spans="1:9" s="2" customFormat="1" ht="15.75" x14ac:dyDescent="0.25">
      <c r="A36" s="5" t="s">
        <v>7</v>
      </c>
      <c r="B36" s="8">
        <v>3450</v>
      </c>
      <c r="C36" s="8">
        <v>3450</v>
      </c>
      <c r="D36" s="8">
        <v>2915</v>
      </c>
      <c r="E36" s="55">
        <f t="shared" si="2"/>
        <v>9815</v>
      </c>
    </row>
    <row r="37" spans="1:9" s="2" customFormat="1" ht="15.75" x14ac:dyDescent="0.25">
      <c r="A37" s="5" t="s">
        <v>8</v>
      </c>
      <c r="B37" s="8">
        <v>1375</v>
      </c>
      <c r="C37" s="8">
        <v>1375</v>
      </c>
      <c r="D37" s="10">
        <v>1032</v>
      </c>
      <c r="E37" s="55">
        <f t="shared" si="2"/>
        <v>3782</v>
      </c>
    </row>
    <row r="38" spans="1:9" s="2" customFormat="1" ht="15.75" x14ac:dyDescent="0.25">
      <c r="A38" s="5" t="s">
        <v>9</v>
      </c>
      <c r="B38" s="8">
        <v>525</v>
      </c>
      <c r="C38" s="8">
        <v>525</v>
      </c>
      <c r="D38" s="8">
        <v>394</v>
      </c>
      <c r="E38" s="55">
        <f t="shared" si="2"/>
        <v>1444</v>
      </c>
    </row>
    <row r="39" spans="1:9" s="2" customFormat="1" ht="15.75" x14ac:dyDescent="0.25">
      <c r="A39" s="5" t="s">
        <v>10</v>
      </c>
      <c r="B39" s="8">
        <v>850</v>
      </c>
      <c r="C39" s="8">
        <v>850</v>
      </c>
      <c r="D39" s="8">
        <v>638</v>
      </c>
      <c r="E39" s="55">
        <f>SUM(B39:D39)</f>
        <v>2338</v>
      </c>
    </row>
    <row r="40" spans="1:9" s="2" customFormat="1" ht="15.75" x14ac:dyDescent="0.25">
      <c r="A40" s="57" t="s">
        <v>13</v>
      </c>
      <c r="B40" s="55">
        <f>SUM(B32:B39)</f>
        <v>18234</v>
      </c>
      <c r="C40" s="55">
        <f>SUM(C32:C39)</f>
        <v>17993</v>
      </c>
      <c r="D40" s="55">
        <f>SUM(D32:D39)</f>
        <v>15041</v>
      </c>
      <c r="E40" s="55">
        <f>SUM(E32:E39)</f>
        <v>51268</v>
      </c>
      <c r="G40" s="14" t="s">
        <v>90</v>
      </c>
      <c r="I40" s="14" t="s">
        <v>91</v>
      </c>
    </row>
    <row r="41" spans="1:9" s="2" customFormat="1" ht="15.75" x14ac:dyDescent="0.25">
      <c r="A41" s="65"/>
      <c r="B41" s="65"/>
      <c r="C41" s="65"/>
      <c r="D41" s="65"/>
      <c r="E41" s="65"/>
    </row>
    <row r="42" spans="1:9" s="13" customFormat="1" ht="18.95" customHeight="1" x14ac:dyDescent="0.25">
      <c r="A42" s="174" t="s">
        <v>446</v>
      </c>
      <c r="B42" s="171"/>
      <c r="C42" s="172"/>
      <c r="D42" s="172"/>
      <c r="E42" s="173"/>
    </row>
    <row r="43" spans="1:9" s="21" customFormat="1" ht="15.75" x14ac:dyDescent="0.25">
      <c r="A43" s="63" t="s">
        <v>23</v>
      </c>
      <c r="B43" s="63" t="s">
        <v>11</v>
      </c>
      <c r="C43" s="63" t="s">
        <v>12</v>
      </c>
      <c r="D43" s="63" t="s">
        <v>475</v>
      </c>
      <c r="E43" s="64" t="s">
        <v>50</v>
      </c>
    </row>
    <row r="44" spans="1:9" s="65" customFormat="1" ht="15.75" x14ac:dyDescent="0.25">
      <c r="A44" s="5" t="s">
        <v>2</v>
      </c>
      <c r="B44" s="12">
        <v>12663</v>
      </c>
      <c r="C44" s="12">
        <v>12663</v>
      </c>
      <c r="D44" s="12">
        <v>8442</v>
      </c>
      <c r="E44" s="55">
        <f t="shared" ref="E44:E50" si="3">SUM(B44:D44)</f>
        <v>33768</v>
      </c>
    </row>
    <row r="45" spans="1:9" s="65" customFormat="1" ht="15.75" x14ac:dyDescent="0.25">
      <c r="A45" s="5" t="s">
        <v>3</v>
      </c>
      <c r="B45" s="12">
        <v>675</v>
      </c>
      <c r="C45" s="12">
        <v>675</v>
      </c>
      <c r="D45" s="12">
        <v>450</v>
      </c>
      <c r="E45" s="55">
        <f t="shared" si="3"/>
        <v>1800</v>
      </c>
    </row>
    <row r="46" spans="1:9" s="65" customFormat="1" ht="15.75" x14ac:dyDescent="0.25">
      <c r="A46" s="5" t="s">
        <v>4</v>
      </c>
      <c r="B46" s="12">
        <v>6327</v>
      </c>
      <c r="C46" s="12">
        <v>6327</v>
      </c>
      <c r="D46" s="12">
        <v>4218</v>
      </c>
      <c r="E46" s="55">
        <f t="shared" si="3"/>
        <v>16872</v>
      </c>
    </row>
    <row r="47" spans="1:9" s="2" customFormat="1" ht="15.75" x14ac:dyDescent="0.25">
      <c r="A47" s="5" t="s">
        <v>5</v>
      </c>
      <c r="B47" s="10">
        <v>541</v>
      </c>
      <c r="C47" s="10">
        <v>300</v>
      </c>
      <c r="D47" s="10">
        <v>2400</v>
      </c>
      <c r="E47" s="55">
        <f t="shared" si="3"/>
        <v>3241</v>
      </c>
    </row>
    <row r="48" spans="1:9" s="2" customFormat="1" ht="15.75" x14ac:dyDescent="0.25">
      <c r="A48" s="5" t="s">
        <v>7</v>
      </c>
      <c r="B48" s="8">
        <v>3450</v>
      </c>
      <c r="C48" s="8">
        <v>3450</v>
      </c>
      <c r="D48" s="8">
        <v>2915</v>
      </c>
      <c r="E48" s="55">
        <f t="shared" si="3"/>
        <v>9815</v>
      </c>
    </row>
    <row r="49" spans="1:9" s="2" customFormat="1" ht="15.75" x14ac:dyDescent="0.25">
      <c r="A49" s="5" t="s">
        <v>8</v>
      </c>
      <c r="B49" s="8">
        <v>1375</v>
      </c>
      <c r="C49" s="8">
        <v>1375</v>
      </c>
      <c r="D49" s="8">
        <v>1032</v>
      </c>
      <c r="E49" s="55">
        <f t="shared" si="3"/>
        <v>3782</v>
      </c>
    </row>
    <row r="50" spans="1:9" s="2" customFormat="1" ht="15.75" x14ac:dyDescent="0.25">
      <c r="A50" s="5" t="s">
        <v>9</v>
      </c>
      <c r="B50" s="8">
        <v>775</v>
      </c>
      <c r="C50" s="8">
        <v>775</v>
      </c>
      <c r="D50" s="8">
        <v>582</v>
      </c>
      <c r="E50" s="55">
        <f t="shared" si="3"/>
        <v>2132</v>
      </c>
    </row>
    <row r="51" spans="1:9" s="2" customFormat="1" ht="15.75" x14ac:dyDescent="0.25">
      <c r="A51" s="5" t="s">
        <v>10</v>
      </c>
      <c r="B51" s="8">
        <v>850</v>
      </c>
      <c r="C51" s="8">
        <v>850</v>
      </c>
      <c r="D51" s="8">
        <v>638</v>
      </c>
      <c r="E51" s="55">
        <f>SUM(B51:D51)</f>
        <v>2338</v>
      </c>
    </row>
    <row r="52" spans="1:9" s="2" customFormat="1" ht="15.75" x14ac:dyDescent="0.25">
      <c r="A52" s="57" t="s">
        <v>13</v>
      </c>
      <c r="B52" s="55">
        <f>SUM(B44:B51)</f>
        <v>26656</v>
      </c>
      <c r="C52" s="55">
        <f>SUM(C44:C51)</f>
        <v>26415</v>
      </c>
      <c r="D52" s="55">
        <f>SUM(D44:D51)</f>
        <v>20677</v>
      </c>
      <c r="E52" s="55">
        <f>SUM(E44:E51)</f>
        <v>73748</v>
      </c>
      <c r="G52" s="14" t="s">
        <v>90</v>
      </c>
      <c r="I52" s="14" t="s">
        <v>91</v>
      </c>
    </row>
    <row r="53" spans="1:9" s="2" customFormat="1" ht="15.75" x14ac:dyDescent="0.25">
      <c r="A53" s="65"/>
      <c r="B53" s="65"/>
      <c r="C53" s="65"/>
      <c r="D53" s="65"/>
      <c r="E53" s="65"/>
    </row>
    <row r="54" spans="1:9" s="13" customFormat="1" ht="18.95" customHeight="1" x14ac:dyDescent="0.25">
      <c r="A54" s="174" t="s">
        <v>445</v>
      </c>
      <c r="B54" s="171"/>
      <c r="C54" s="172"/>
      <c r="D54" s="172"/>
      <c r="E54" s="173"/>
    </row>
    <row r="55" spans="1:9" s="2" customFormat="1" ht="15.75" x14ac:dyDescent="0.25">
      <c r="A55" s="63" t="s">
        <v>23</v>
      </c>
      <c r="B55" s="63" t="s">
        <v>11</v>
      </c>
      <c r="C55" s="63" t="s">
        <v>12</v>
      </c>
      <c r="D55" s="63" t="s">
        <v>475</v>
      </c>
      <c r="E55" s="64" t="s">
        <v>50</v>
      </c>
      <c r="I55" s="21"/>
    </row>
    <row r="56" spans="1:9" s="65" customFormat="1" ht="15.75" x14ac:dyDescent="0.25">
      <c r="A56" s="11" t="s">
        <v>2</v>
      </c>
      <c r="B56" s="59">
        <v>4491</v>
      </c>
      <c r="C56" s="59">
        <v>4491</v>
      </c>
      <c r="D56" s="59">
        <v>3992</v>
      </c>
      <c r="E56" s="61">
        <f t="shared" ref="E56:E62" si="4">SUM(B56:D56)</f>
        <v>12974</v>
      </c>
    </row>
    <row r="57" spans="1:9" s="65" customFormat="1" ht="15.75" x14ac:dyDescent="0.25">
      <c r="A57" s="11" t="s">
        <v>3</v>
      </c>
      <c r="B57" s="59">
        <v>675</v>
      </c>
      <c r="C57" s="59">
        <v>675</v>
      </c>
      <c r="D57" s="59">
        <v>600</v>
      </c>
      <c r="E57" s="61">
        <f t="shared" si="4"/>
        <v>1950</v>
      </c>
    </row>
    <row r="58" spans="1:9" s="65" customFormat="1" ht="15.75" x14ac:dyDescent="0.25">
      <c r="A58" s="11" t="s">
        <v>4</v>
      </c>
      <c r="B58" s="59">
        <v>6327</v>
      </c>
      <c r="C58" s="59">
        <v>6327</v>
      </c>
      <c r="D58" s="59">
        <v>5624</v>
      </c>
      <c r="E58" s="61">
        <f t="shared" si="4"/>
        <v>18278</v>
      </c>
    </row>
    <row r="59" spans="1:9" s="2" customFormat="1" ht="15.75" x14ac:dyDescent="0.25">
      <c r="A59" s="11" t="s">
        <v>5</v>
      </c>
      <c r="B59" s="12">
        <v>791</v>
      </c>
      <c r="C59" s="12">
        <v>300</v>
      </c>
      <c r="D59" s="59">
        <v>2400</v>
      </c>
      <c r="E59" s="61">
        <f t="shared" si="4"/>
        <v>3491</v>
      </c>
    </row>
    <row r="60" spans="1:9" s="2" customFormat="1" ht="15.75" x14ac:dyDescent="0.25">
      <c r="A60" s="11" t="s">
        <v>7</v>
      </c>
      <c r="B60" s="8">
        <v>3450</v>
      </c>
      <c r="C60" s="8">
        <v>3450</v>
      </c>
      <c r="D60" s="8">
        <v>2915</v>
      </c>
      <c r="E60" s="61">
        <f t="shared" si="4"/>
        <v>9815</v>
      </c>
    </row>
    <row r="61" spans="1:9" s="2" customFormat="1" ht="15.75" x14ac:dyDescent="0.25">
      <c r="A61" s="11" t="s">
        <v>8</v>
      </c>
      <c r="B61" s="8">
        <v>1375</v>
      </c>
      <c r="C61" s="8">
        <v>1375</v>
      </c>
      <c r="D61" s="10">
        <v>1032</v>
      </c>
      <c r="E61" s="61">
        <f t="shared" si="4"/>
        <v>3782</v>
      </c>
    </row>
    <row r="62" spans="1:9" s="2" customFormat="1" ht="15.75" x14ac:dyDescent="0.25">
      <c r="A62" s="11" t="s">
        <v>9</v>
      </c>
      <c r="B62" s="8">
        <v>525</v>
      </c>
      <c r="C62" s="8">
        <v>525</v>
      </c>
      <c r="D62" s="8">
        <v>394</v>
      </c>
      <c r="E62" s="61">
        <f t="shared" si="4"/>
        <v>1444</v>
      </c>
    </row>
    <row r="63" spans="1:9" s="2" customFormat="1" ht="15.75" x14ac:dyDescent="0.25">
      <c r="A63" s="11" t="s">
        <v>10</v>
      </c>
      <c r="B63" s="8">
        <v>850</v>
      </c>
      <c r="C63" s="8">
        <v>850</v>
      </c>
      <c r="D63" s="8">
        <v>638</v>
      </c>
      <c r="E63" s="61">
        <f>SUM(B63:D63)</f>
        <v>2338</v>
      </c>
    </row>
    <row r="64" spans="1:9" s="2" customFormat="1" ht="15.75" x14ac:dyDescent="0.25">
      <c r="A64" s="57" t="s">
        <v>13</v>
      </c>
      <c r="B64" s="55">
        <f>SUM(B56:B63)</f>
        <v>18484</v>
      </c>
      <c r="C64" s="55">
        <f>SUM(C56:C63)</f>
        <v>17993</v>
      </c>
      <c r="D64" s="55">
        <f>SUM(D56:D63)</f>
        <v>17595</v>
      </c>
      <c r="E64" s="61">
        <f>SUM(E56:E63)</f>
        <v>54072</v>
      </c>
      <c r="G64" s="14" t="s">
        <v>90</v>
      </c>
      <c r="I64" s="14" t="s">
        <v>91</v>
      </c>
    </row>
    <row r="65" spans="1:9" s="2" customFormat="1" ht="15.75" x14ac:dyDescent="0.25">
      <c r="A65" s="65"/>
      <c r="B65" s="65"/>
      <c r="C65" s="65"/>
      <c r="D65" s="65"/>
      <c r="E65" s="147"/>
    </row>
    <row r="66" spans="1:9" s="13" customFormat="1" ht="18.95" customHeight="1" x14ac:dyDescent="0.25">
      <c r="A66" s="141" t="s">
        <v>444</v>
      </c>
      <c r="B66" s="154"/>
      <c r="C66" s="155"/>
      <c r="D66" s="155"/>
      <c r="E66" s="178"/>
    </row>
    <row r="67" spans="1:9" s="2" customFormat="1" ht="15.75" x14ac:dyDescent="0.25">
      <c r="A67" s="63" t="s">
        <v>23</v>
      </c>
      <c r="B67" s="63" t="s">
        <v>11</v>
      </c>
      <c r="C67" s="63" t="s">
        <v>12</v>
      </c>
      <c r="D67" s="63" t="s">
        <v>475</v>
      </c>
      <c r="E67" s="148" t="s">
        <v>50</v>
      </c>
    </row>
    <row r="68" spans="1:9" s="65" customFormat="1" ht="15.75" x14ac:dyDescent="0.25">
      <c r="A68" s="11" t="s">
        <v>2</v>
      </c>
      <c r="B68" s="12">
        <v>12663</v>
      </c>
      <c r="C68" s="12">
        <v>12663</v>
      </c>
      <c r="D68" s="12">
        <v>11256</v>
      </c>
      <c r="E68" s="61">
        <f t="shared" ref="E68:E70" si="5">SUM(B68:D68)</f>
        <v>36582</v>
      </c>
    </row>
    <row r="69" spans="1:9" s="65" customFormat="1" ht="15.75" x14ac:dyDescent="0.25">
      <c r="A69" s="11" t="s">
        <v>3</v>
      </c>
      <c r="B69" s="12">
        <v>675</v>
      </c>
      <c r="C69" s="12">
        <v>675</v>
      </c>
      <c r="D69" s="59">
        <v>600</v>
      </c>
      <c r="E69" s="61">
        <f t="shared" si="5"/>
        <v>1950</v>
      </c>
    </row>
    <row r="70" spans="1:9" s="65" customFormat="1" ht="15.75" x14ac:dyDescent="0.25">
      <c r="A70" s="11" t="s">
        <v>4</v>
      </c>
      <c r="B70" s="12">
        <v>6327</v>
      </c>
      <c r="C70" s="12">
        <v>6327</v>
      </c>
      <c r="D70" s="59">
        <v>5624</v>
      </c>
      <c r="E70" s="61">
        <f t="shared" si="5"/>
        <v>18278</v>
      </c>
    </row>
    <row r="71" spans="1:9" s="2" customFormat="1" ht="15.75" x14ac:dyDescent="0.25">
      <c r="A71" s="11" t="s">
        <v>438</v>
      </c>
      <c r="B71" s="12">
        <v>791</v>
      </c>
      <c r="C71" s="12">
        <v>300</v>
      </c>
      <c r="D71" s="10">
        <v>2400</v>
      </c>
      <c r="E71" s="61">
        <f t="shared" ref="E71:E76" si="6">SUM(B71:D71)</f>
        <v>3491</v>
      </c>
    </row>
    <row r="72" spans="1:9" s="2" customFormat="1" ht="15.75" x14ac:dyDescent="0.25">
      <c r="A72" s="11" t="s">
        <v>7</v>
      </c>
      <c r="B72" s="8">
        <v>3450</v>
      </c>
      <c r="C72" s="8">
        <v>3450</v>
      </c>
      <c r="D72" s="8">
        <v>2915</v>
      </c>
      <c r="E72" s="61">
        <f t="shared" si="6"/>
        <v>9815</v>
      </c>
    </row>
    <row r="73" spans="1:9" s="2" customFormat="1" ht="15.75" x14ac:dyDescent="0.25">
      <c r="A73" s="11" t="s">
        <v>8</v>
      </c>
      <c r="B73" s="8">
        <v>1375</v>
      </c>
      <c r="C73" s="8">
        <v>1375</v>
      </c>
      <c r="D73" s="8">
        <v>1032</v>
      </c>
      <c r="E73" s="61">
        <f t="shared" si="6"/>
        <v>3782</v>
      </c>
    </row>
    <row r="74" spans="1:9" s="2" customFormat="1" ht="15.75" x14ac:dyDescent="0.25">
      <c r="A74" s="11" t="s">
        <v>9</v>
      </c>
      <c r="B74" s="8">
        <v>775</v>
      </c>
      <c r="C74" s="8">
        <v>775</v>
      </c>
      <c r="D74" s="8">
        <v>582</v>
      </c>
      <c r="E74" s="61">
        <f t="shared" si="6"/>
        <v>2132</v>
      </c>
    </row>
    <row r="75" spans="1:9" s="2" customFormat="1" ht="15.75" x14ac:dyDescent="0.25">
      <c r="A75" s="11" t="s">
        <v>10</v>
      </c>
      <c r="B75" s="8">
        <v>850</v>
      </c>
      <c r="C75" s="8">
        <v>850</v>
      </c>
      <c r="D75" s="8">
        <v>638</v>
      </c>
      <c r="E75" s="61">
        <f t="shared" si="6"/>
        <v>2338</v>
      </c>
    </row>
    <row r="76" spans="1:9" s="2" customFormat="1" ht="15.75" x14ac:dyDescent="0.25">
      <c r="A76" s="57" t="s">
        <v>13</v>
      </c>
      <c r="B76" s="55">
        <f>SUM(B68:B75)</f>
        <v>26906</v>
      </c>
      <c r="C76" s="55">
        <f>SUM(C68:C75)</f>
        <v>26415</v>
      </c>
      <c r="D76" s="55">
        <f>SUM(D68:D75)</f>
        <v>25047</v>
      </c>
      <c r="E76" s="61">
        <f t="shared" si="6"/>
        <v>78368</v>
      </c>
      <c r="G76" s="14" t="s">
        <v>90</v>
      </c>
      <c r="I76" s="14" t="s">
        <v>91</v>
      </c>
    </row>
    <row r="77" spans="1:9" s="2" customFormat="1" ht="15.75" x14ac:dyDescent="0.25"/>
    <row r="78" spans="1:9" s="2" customFormat="1" ht="15.75" x14ac:dyDescent="0.25">
      <c r="A78" s="158" t="s">
        <v>473</v>
      </c>
      <c r="B78" s="160"/>
      <c r="C78" s="160"/>
      <c r="D78" s="160"/>
      <c r="E78" s="160"/>
      <c r="F78" s="160"/>
      <c r="G78" s="160"/>
      <c r="H78" s="160"/>
      <c r="I78" s="160"/>
    </row>
    <row r="79" spans="1:9" s="2" customFormat="1" ht="15.75" x14ac:dyDescent="0.25"/>
    <row r="80" spans="1:9" s="2" customFormat="1" ht="15.75" x14ac:dyDescent="0.25"/>
    <row r="81" s="2" customFormat="1" ht="15.75" x14ac:dyDescent="0.25"/>
    <row r="82" s="2" customFormat="1" ht="15.75" x14ac:dyDescent="0.25"/>
    <row r="83" s="2" customFormat="1" ht="15.75" x14ac:dyDescent="0.25"/>
    <row r="84" s="2" customFormat="1" ht="15.75" x14ac:dyDescent="0.25"/>
    <row r="85" s="2" customFormat="1" ht="15.75" x14ac:dyDescent="0.25"/>
    <row r="86" s="2" customFormat="1" ht="15.75" x14ac:dyDescent="0.25"/>
    <row r="87" s="2" customFormat="1" ht="15.75" x14ac:dyDescent="0.25"/>
    <row r="88" s="2" customFormat="1" ht="15.75" x14ac:dyDescent="0.25"/>
    <row r="89" s="2" customFormat="1" ht="15.75" x14ac:dyDescent="0.25"/>
    <row r="90" s="2" customFormat="1" ht="15.75" x14ac:dyDescent="0.25"/>
    <row r="91" s="2" customFormat="1" ht="15.75" x14ac:dyDescent="0.25"/>
    <row r="92" s="2" customFormat="1" ht="15.75" x14ac:dyDescent="0.25"/>
    <row r="93" s="2" customFormat="1" ht="15.75" x14ac:dyDescent="0.25"/>
    <row r="94" s="2" customFormat="1" ht="15.75" x14ac:dyDescent="0.25"/>
    <row r="95" s="2" customFormat="1" ht="15.75" x14ac:dyDescent="0.25"/>
    <row r="96" s="2" customFormat="1" ht="15.75" x14ac:dyDescent="0.25"/>
    <row r="97" s="2" customFormat="1" ht="15.75" x14ac:dyDescent="0.25"/>
    <row r="98" s="2" customFormat="1" ht="15.75" x14ac:dyDescent="0.25"/>
    <row r="99" s="2" customFormat="1" ht="15.75" x14ac:dyDescent="0.25"/>
    <row r="100" s="2" customFormat="1" ht="15.75" x14ac:dyDescent="0.25"/>
    <row r="101" s="2" customFormat="1" ht="15.75" x14ac:dyDescent="0.25"/>
    <row r="102" s="2" customFormat="1" ht="15.75" x14ac:dyDescent="0.25"/>
    <row r="103" s="2" customFormat="1" ht="15.75" x14ac:dyDescent="0.25"/>
    <row r="104" s="2" customFormat="1" ht="15.75" x14ac:dyDescent="0.25"/>
    <row r="105" s="2" customFormat="1" ht="15.75" x14ac:dyDescent="0.25"/>
    <row r="106" s="2" customFormat="1" ht="15.75" x14ac:dyDescent="0.25"/>
    <row r="107" s="2" customFormat="1" ht="15.75" x14ac:dyDescent="0.25"/>
    <row r="108" s="2" customFormat="1" ht="15.75" x14ac:dyDescent="0.25"/>
    <row r="109" s="2" customFormat="1" ht="15.75" x14ac:dyDescent="0.25"/>
    <row r="110" s="2" customFormat="1" ht="15.75" x14ac:dyDescent="0.25"/>
    <row r="111" s="2" customFormat="1" ht="15.75" x14ac:dyDescent="0.25"/>
    <row r="112" s="2" customFormat="1" ht="15.75" x14ac:dyDescent="0.25"/>
    <row r="113" s="2" customFormat="1" ht="15.75" x14ac:dyDescent="0.25"/>
    <row r="114" s="2" customFormat="1" ht="15.75" x14ac:dyDescent="0.25"/>
    <row r="115" s="2" customFormat="1" ht="15.75" x14ac:dyDescent="0.25"/>
    <row r="116" s="2" customFormat="1" ht="15.75" x14ac:dyDescent="0.25"/>
    <row r="117" s="2" customFormat="1" ht="15.75" x14ac:dyDescent="0.25"/>
    <row r="118" s="2" customFormat="1" ht="15.75" x14ac:dyDescent="0.25"/>
    <row r="119" s="2" customFormat="1" ht="15.75" x14ac:dyDescent="0.25"/>
    <row r="120" s="2" customFormat="1" ht="15.75" x14ac:dyDescent="0.25"/>
    <row r="121" s="2" customFormat="1" ht="15.75" x14ac:dyDescent="0.25"/>
    <row r="122" s="2" customFormat="1" ht="15.75" x14ac:dyDescent="0.25"/>
    <row r="123" s="2" customFormat="1" ht="15.75" x14ac:dyDescent="0.25"/>
    <row r="124" s="2" customFormat="1" ht="15.75" x14ac:dyDescent="0.25"/>
    <row r="125" s="2" customFormat="1" ht="15.75" x14ac:dyDescent="0.25"/>
    <row r="126" s="2" customFormat="1" ht="15.75" x14ac:dyDescent="0.25"/>
    <row r="127" s="2" customFormat="1" ht="15.75" x14ac:dyDescent="0.25"/>
    <row r="128" s="2" customFormat="1" ht="15.75" x14ac:dyDescent="0.25"/>
    <row r="129" s="2" customFormat="1" ht="15.75" x14ac:dyDescent="0.25"/>
    <row r="130" s="2" customFormat="1" ht="15.75" x14ac:dyDescent="0.25"/>
    <row r="131" s="2" customFormat="1" ht="15.75" x14ac:dyDescent="0.25"/>
    <row r="132" s="2" customFormat="1" ht="15.75" x14ac:dyDescent="0.25"/>
    <row r="133" s="2" customFormat="1" ht="15.75" x14ac:dyDescent="0.25"/>
    <row r="134" s="2" customFormat="1" ht="15.75" x14ac:dyDescent="0.25"/>
    <row r="135" s="2" customFormat="1" ht="15.75" x14ac:dyDescent="0.25"/>
    <row r="136" s="2" customFormat="1" ht="15.75" x14ac:dyDescent="0.25"/>
    <row r="137" s="2" customFormat="1" ht="15.75" x14ac:dyDescent="0.25"/>
    <row r="138" s="2" customFormat="1" ht="15.75" x14ac:dyDescent="0.25"/>
    <row r="139" s="2" customFormat="1" ht="15.75" x14ac:dyDescent="0.25"/>
    <row r="140" s="2" customFormat="1" ht="15.75" x14ac:dyDescent="0.25"/>
    <row r="141" s="2" customFormat="1" ht="15.75" x14ac:dyDescent="0.25"/>
    <row r="142" s="2" customFormat="1" ht="15.75" x14ac:dyDescent="0.25"/>
    <row r="143" s="2" customFormat="1" ht="15.75" x14ac:dyDescent="0.25"/>
    <row r="144" s="2" customFormat="1" ht="15.75" x14ac:dyDescent="0.25"/>
    <row r="145" s="2" customFormat="1" ht="15.75" x14ac:dyDescent="0.25"/>
    <row r="146" s="2" customFormat="1" ht="15.75" x14ac:dyDescent="0.25"/>
    <row r="147" s="2" customFormat="1" ht="15.75" x14ac:dyDescent="0.25"/>
    <row r="148" s="2" customFormat="1" ht="15.75" x14ac:dyDescent="0.25"/>
    <row r="149" s="2" customFormat="1" ht="15.75" x14ac:dyDescent="0.25"/>
    <row r="150" s="2" customFormat="1" ht="15.75" x14ac:dyDescent="0.25"/>
    <row r="151" s="2" customFormat="1" ht="15.75" x14ac:dyDescent="0.25"/>
    <row r="152" s="2" customFormat="1" ht="15.75" x14ac:dyDescent="0.25"/>
    <row r="153" s="2" customFormat="1" ht="15.75" x14ac:dyDescent="0.25"/>
    <row r="154" s="2" customFormat="1" ht="15.75" x14ac:dyDescent="0.25"/>
    <row r="155" s="2" customFormat="1" ht="15.75" x14ac:dyDescent="0.25"/>
    <row r="156" s="2" customFormat="1" ht="15.75" x14ac:dyDescent="0.25"/>
    <row r="157" s="2" customFormat="1" ht="15.75" x14ac:dyDescent="0.25"/>
    <row r="158" s="2" customFormat="1" ht="15.75" x14ac:dyDescent="0.25"/>
    <row r="159" s="2" customFormat="1" ht="15.75" x14ac:dyDescent="0.25"/>
    <row r="160" s="2" customFormat="1" ht="15.75" x14ac:dyDescent="0.25"/>
    <row r="161" s="2" customFormat="1" ht="15.75" x14ac:dyDescent="0.25"/>
    <row r="162" s="2" customFormat="1" ht="15.75" x14ac:dyDescent="0.25"/>
    <row r="163" s="2" customFormat="1" ht="15.75" x14ac:dyDescent="0.25"/>
    <row r="164" s="2" customFormat="1" ht="15.75" x14ac:dyDescent="0.25"/>
    <row r="165" s="2" customFormat="1" ht="15.75" x14ac:dyDescent="0.25"/>
    <row r="166" s="2" customFormat="1" ht="15.75" x14ac:dyDescent="0.25"/>
    <row r="167" s="2" customFormat="1" ht="15.75" x14ac:dyDescent="0.25"/>
    <row r="168" s="2" customFormat="1" ht="15.75" x14ac:dyDescent="0.25"/>
    <row r="169" s="2" customFormat="1" ht="15.75" x14ac:dyDescent="0.25"/>
    <row r="170" s="2" customFormat="1" ht="15.75" x14ac:dyDescent="0.25"/>
    <row r="171" s="2" customFormat="1" ht="15.75" x14ac:dyDescent="0.25"/>
    <row r="172" s="2" customFormat="1" ht="15.75" x14ac:dyDescent="0.25"/>
    <row r="173" s="2" customFormat="1" ht="15.75" x14ac:dyDescent="0.25"/>
    <row r="174" s="2" customFormat="1" ht="15.75" x14ac:dyDescent="0.25"/>
    <row r="175" s="2" customFormat="1" ht="15.75" x14ac:dyDescent="0.25"/>
    <row r="176" s="2" customFormat="1" ht="15.75" x14ac:dyDescent="0.25"/>
    <row r="177" s="2" customFormat="1" ht="15.75" x14ac:dyDescent="0.25"/>
    <row r="178" s="2" customFormat="1" ht="15.75" x14ac:dyDescent="0.25"/>
    <row r="179" s="2" customFormat="1" ht="15.75" x14ac:dyDescent="0.25"/>
    <row r="180" s="2" customFormat="1" ht="15.75" x14ac:dyDescent="0.25"/>
    <row r="181" s="2" customFormat="1" ht="15.75" x14ac:dyDescent="0.25"/>
    <row r="182" s="2" customFormat="1" ht="15.75" x14ac:dyDescent="0.25"/>
    <row r="183" s="2" customFormat="1" ht="15.75" x14ac:dyDescent="0.25"/>
    <row r="184" s="2" customFormat="1" ht="15.75" x14ac:dyDescent="0.25"/>
    <row r="185" s="2" customFormat="1" ht="15.75" x14ac:dyDescent="0.25"/>
    <row r="186" s="2" customFormat="1" ht="15.75" x14ac:dyDescent="0.25"/>
    <row r="187" s="2" customFormat="1" ht="15.75" x14ac:dyDescent="0.25"/>
    <row r="188" s="2" customFormat="1" ht="15.75" x14ac:dyDescent="0.25"/>
    <row r="189" s="2" customFormat="1" ht="15.75" x14ac:dyDescent="0.25"/>
    <row r="190" s="2" customFormat="1" ht="15.75" x14ac:dyDescent="0.25"/>
    <row r="191" s="2" customFormat="1" ht="15.75" x14ac:dyDescent="0.25"/>
    <row r="192" s="2" customFormat="1" ht="15.75" x14ac:dyDescent="0.25"/>
    <row r="193" s="2" customFormat="1" ht="15.75" x14ac:dyDescent="0.25"/>
    <row r="194" s="2" customFormat="1" ht="15.75" x14ac:dyDescent="0.25"/>
    <row r="195" s="2" customFormat="1" ht="15.75" x14ac:dyDescent="0.25"/>
    <row r="196" s="2" customFormat="1" ht="15.75" x14ac:dyDescent="0.25"/>
    <row r="197" s="2" customFormat="1" ht="15.75" x14ac:dyDescent="0.25"/>
    <row r="198" s="2" customFormat="1" ht="15.75" x14ac:dyDescent="0.25"/>
    <row r="199" s="2" customFormat="1" ht="15.75" x14ac:dyDescent="0.25"/>
    <row r="200" s="2" customFormat="1" ht="15.75" x14ac:dyDescent="0.25"/>
    <row r="201" s="2" customFormat="1" ht="15.75" x14ac:dyDescent="0.25"/>
    <row r="202" s="2" customFormat="1" ht="15.75" x14ac:dyDescent="0.25"/>
    <row r="203" s="2" customFormat="1" ht="15.75" x14ac:dyDescent="0.25"/>
    <row r="204" s="2" customFormat="1" ht="15.75" x14ac:dyDescent="0.25"/>
    <row r="205" s="2" customFormat="1" ht="15.75" x14ac:dyDescent="0.25"/>
    <row r="206" s="2" customFormat="1" ht="15.75" x14ac:dyDescent="0.25"/>
    <row r="207" s="2" customFormat="1" ht="15.75" x14ac:dyDescent="0.25"/>
    <row r="208" s="2" customFormat="1" ht="15.75" x14ac:dyDescent="0.25"/>
    <row r="209" s="2" customFormat="1" ht="15.75" x14ac:dyDescent="0.25"/>
    <row r="210" s="2" customFormat="1" ht="15.75" x14ac:dyDescent="0.25"/>
    <row r="211" s="2" customFormat="1" ht="15.75" x14ac:dyDescent="0.25"/>
    <row r="212" s="2" customFormat="1" ht="15.75" x14ac:dyDescent="0.25"/>
    <row r="213" s="2" customFormat="1" ht="15.75" x14ac:dyDescent="0.25"/>
    <row r="214" s="2" customFormat="1" ht="15.75" x14ac:dyDescent="0.25"/>
    <row r="215" s="2" customFormat="1" ht="15.75" x14ac:dyDescent="0.25"/>
    <row r="216" s="2" customFormat="1" ht="15.75" x14ac:dyDescent="0.25"/>
    <row r="217" s="2" customFormat="1" ht="15.75" x14ac:dyDescent="0.25"/>
    <row r="218" s="2" customFormat="1" ht="15.75" x14ac:dyDescent="0.25"/>
    <row r="219" s="2" customFormat="1" ht="15.75" x14ac:dyDescent="0.25"/>
    <row r="220" s="2" customFormat="1" ht="15.75" x14ac:dyDescent="0.25"/>
    <row r="221" s="2" customFormat="1" ht="15.75" x14ac:dyDescent="0.25"/>
    <row r="222" s="2" customFormat="1" ht="15.75" x14ac:dyDescent="0.25"/>
    <row r="223" s="2" customFormat="1" ht="15.75" x14ac:dyDescent="0.25"/>
    <row r="224" s="2" customFormat="1" ht="15.75" x14ac:dyDescent="0.25"/>
  </sheetData>
  <customSheetViews>
    <customSheetView guid="{7859B5AF-9028-4FC3-8EBD-043CDBEB3894}" topLeftCell="A61">
      <selection activeCell="A78" sqref="A78"/>
      <pageMargins left="0.7" right="0.7" top="0.75" bottom="0.75" header="0.3" footer="0.3"/>
    </customSheetView>
    <customSheetView guid="{BE600D57-07AA-48F0-BFF6-21FA55CAECEE}" topLeftCell="A64">
      <selection activeCell="F97" sqref="F97"/>
      <pageMargins left="0.7" right="0.7" top="0.75" bottom="0.75" header="0.3" footer="0.3"/>
    </customSheetView>
    <customSheetView guid="{C73786C3-478A-4CE5-8C0B-7BD01F275A5F}" topLeftCell="A64">
      <selection activeCell="F97" sqref="F97"/>
      <pageMargins left="0.7" right="0.7" top="0.75" bottom="0.75" header="0.3" footer="0.3"/>
    </customSheetView>
    <customSheetView guid="{BB321FB5-5E0B-4FAD-9594-7CF4D5BB83B5}" topLeftCell="A64">
      <selection activeCell="C100" sqref="C100"/>
      <pageMargins left="0.7" right="0.7" top="0.75" bottom="0.75" header="0.3" footer="0.3"/>
    </customSheetView>
    <customSheetView guid="{65E50183-BEC1-4679-B5FC-4D41FEDF90A0}" topLeftCell="A79">
      <selection activeCell="C100" sqref="C100"/>
      <pageMargins left="0.7" right="0.7" top="0.75" bottom="0.75" header="0.3" footer="0.3"/>
    </customSheetView>
    <customSheetView guid="{841B7462-7B18-417E-9A17-73CC12170E09}" topLeftCell="A7">
      <selection activeCell="I79" sqref="I79"/>
      <pageMargins left="0.7" right="0.7" top="0.75" bottom="0.75" header="0.3" footer="0.3"/>
    </customSheetView>
    <customSheetView guid="{1F88732F-769F-4D3B-B47D-59951782D8BB}">
      <selection activeCell="B23" sqref="B23"/>
      <pageMargins left="0.7" right="0.7" top="0.75" bottom="0.75" header="0.3" footer="0.3"/>
      <pageSetup orientation="portrait" r:id="rId1"/>
    </customSheetView>
    <customSheetView guid="{192540F0-95A5-47AB-B54C-12D5A8A489AD}" topLeftCell="A61">
      <selection activeCell="A78" sqref="A78"/>
      <pageMargins left="0.7" right="0.7" top="0.75" bottom="0.75" header="0.3" footer="0.3"/>
    </customSheetView>
  </customSheetViews>
  <hyperlinks>
    <hyperlink ref="G15" location="'Dental Hygiene'!A1" display="Return to Top" xr:uid="{00000000-0004-0000-0800-000006000000}"/>
    <hyperlink ref="G28" location="'Dental Hygiene'!A1" display="Return to Top" xr:uid="{00000000-0004-0000-0800-000007000000}"/>
    <hyperlink ref="G40" location="'Dental Hygiene'!A1" display="Return to Top" xr:uid="{00000000-0004-0000-0800-000008000000}"/>
    <hyperlink ref="G52" location="'Dental Hygiene'!A1" display="Return to Top" xr:uid="{00000000-0004-0000-0800-000009000000}"/>
    <hyperlink ref="G64" location="'Dental Hygiene'!A1" display="Return to Top" xr:uid="{00000000-0004-0000-0800-00000A000000}"/>
    <hyperlink ref="G76" location="'Dental Hygiene'!A1" display="Return to Top" xr:uid="{00000000-0004-0000-0800-00000B000000}"/>
    <hyperlink ref="I15" location="Menu!A1" display="Return to Main Menu for All Campuses and Programs" xr:uid="{00000000-0004-0000-0800-00000C000000}"/>
    <hyperlink ref="I28" location="Menu!A1" display="Return to Main Menu for All Campuses and Programs" xr:uid="{00000000-0004-0000-0800-00000D000000}"/>
    <hyperlink ref="I40" location="Menu!A1" display="Return to Main Menu for All Campuses and Programs" xr:uid="{00000000-0004-0000-0800-00000E000000}"/>
    <hyperlink ref="I52" location="Menu!A1" display="Return to Main Menu for All Campuses and Programs" xr:uid="{00000000-0004-0000-0800-00000F000000}"/>
    <hyperlink ref="I64" location="Menu!A1" display="Return to Main Menu for All Campuses and Programs" xr:uid="{00000000-0004-0000-0800-000010000000}"/>
    <hyperlink ref="I76" location="Menu!A1" display="Return to Main Menu for All Campuses and Programs" xr:uid="{00000000-0004-0000-0800-000011000000}"/>
  </hyperlink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00B0F0"/>
  </sheetPr>
  <dimension ref="A1:J300"/>
  <sheetViews>
    <sheetView workbookViewId="0">
      <selection activeCell="G28" sqref="G28"/>
    </sheetView>
  </sheetViews>
  <sheetFormatPr defaultRowHeight="15" x14ac:dyDescent="0.25"/>
  <cols>
    <col min="1" max="1" width="24" bestFit="1" customWidth="1"/>
    <col min="2" max="2" width="17" customWidth="1"/>
    <col min="3" max="3" width="17" bestFit="1" customWidth="1"/>
    <col min="4" max="4" width="19.85546875" customWidth="1"/>
    <col min="5" max="5" width="17" customWidth="1"/>
    <col min="6" max="6" width="2.7109375" customWidth="1"/>
    <col min="7" max="7" width="13.140625" bestFit="1" customWidth="1"/>
    <col min="8" max="8" width="2.7109375" customWidth="1"/>
    <col min="9" max="9" width="48.7109375" bestFit="1" customWidth="1"/>
  </cols>
  <sheetData>
    <row r="1" spans="1:10" ht="23.25" x14ac:dyDescent="0.35">
      <c r="A1" s="1" t="s">
        <v>114</v>
      </c>
    </row>
    <row r="2" spans="1:10" s="2" customFormat="1" ht="15.75" x14ac:dyDescent="0.25"/>
    <row r="3" spans="1:10" s="16" customFormat="1" ht="24.95" customHeight="1" x14ac:dyDescent="0.25">
      <c r="A3" s="46" t="s">
        <v>133</v>
      </c>
    </row>
    <row r="4" spans="1:10" s="16" customFormat="1" ht="24.95" customHeight="1" x14ac:dyDescent="0.25">
      <c r="A4" s="46" t="s">
        <v>134</v>
      </c>
    </row>
    <row r="5" spans="1:10" s="16" customFormat="1" ht="24.95" customHeight="1" x14ac:dyDescent="0.25">
      <c r="A5" s="46" t="s">
        <v>135</v>
      </c>
    </row>
    <row r="6" spans="1:10" s="16" customFormat="1" ht="24.95" customHeight="1" x14ac:dyDescent="0.25">
      <c r="A6" s="46" t="s">
        <v>136</v>
      </c>
    </row>
    <row r="7" spans="1:10" s="16" customFormat="1" ht="24.95" customHeight="1" x14ac:dyDescent="0.25">
      <c r="A7" s="46" t="s">
        <v>137</v>
      </c>
    </row>
    <row r="8" spans="1:10" s="16" customFormat="1" ht="24.95" customHeight="1" x14ac:dyDescent="0.25">
      <c r="A8" s="46" t="s">
        <v>138</v>
      </c>
    </row>
    <row r="9" spans="1:10" s="16" customFormat="1" ht="24.95" customHeight="1" x14ac:dyDescent="0.25">
      <c r="A9" s="46" t="s">
        <v>139</v>
      </c>
    </row>
    <row r="10" spans="1:10" s="16" customFormat="1" ht="24.95" customHeight="1" x14ac:dyDescent="0.25">
      <c r="A10" s="46" t="s">
        <v>140</v>
      </c>
    </row>
    <row r="11" spans="1:10" s="2" customFormat="1" ht="15.75" x14ac:dyDescent="0.25"/>
    <row r="12" spans="1:10" s="13" customFormat="1" ht="18.95" customHeight="1" x14ac:dyDescent="0.25">
      <c r="A12" s="171" t="s">
        <v>310</v>
      </c>
      <c r="B12" s="172"/>
      <c r="C12" s="172"/>
      <c r="D12" s="172"/>
      <c r="E12" s="173"/>
    </row>
    <row r="13" spans="1:10" s="21" customFormat="1" ht="15.75" x14ac:dyDescent="0.25">
      <c r="A13" s="3" t="s">
        <v>23</v>
      </c>
      <c r="B13" s="3" t="s">
        <v>11</v>
      </c>
      <c r="C13" s="3" t="s">
        <v>12</v>
      </c>
      <c r="D13" s="3"/>
      <c r="E13" s="4" t="s">
        <v>50</v>
      </c>
      <c r="J13" s="13"/>
    </row>
    <row r="14" spans="1:10" s="65" customFormat="1" ht="15.75" x14ac:dyDescent="0.25">
      <c r="A14" s="5" t="s">
        <v>2</v>
      </c>
      <c r="B14" s="59">
        <v>3888</v>
      </c>
      <c r="C14" s="59">
        <v>3888</v>
      </c>
      <c r="D14" s="59"/>
      <c r="E14" s="56">
        <f t="shared" ref="E14:E22" si="0">SUM(B14:C14)</f>
        <v>7776</v>
      </c>
    </row>
    <row r="15" spans="1:10" s="65" customFormat="1" ht="15.75" x14ac:dyDescent="0.25">
      <c r="A15" s="5" t="s">
        <v>3</v>
      </c>
      <c r="B15" s="59">
        <v>684</v>
      </c>
      <c r="C15" s="59">
        <v>684</v>
      </c>
      <c r="D15" s="59"/>
      <c r="E15" s="56">
        <f t="shared" si="0"/>
        <v>1368</v>
      </c>
    </row>
    <row r="16" spans="1:10" s="65" customFormat="1" ht="15.75" x14ac:dyDescent="0.25">
      <c r="A16" s="5" t="s">
        <v>4</v>
      </c>
      <c r="B16" s="59">
        <v>1548</v>
      </c>
      <c r="C16" s="59">
        <v>1548</v>
      </c>
      <c r="D16" s="59"/>
      <c r="E16" s="56">
        <f t="shared" si="0"/>
        <v>3096</v>
      </c>
    </row>
    <row r="17" spans="1:9" s="2" customFormat="1" ht="15.75" x14ac:dyDescent="0.25">
      <c r="A17" s="5" t="s">
        <v>5</v>
      </c>
      <c r="B17" s="8">
        <v>1530</v>
      </c>
      <c r="C17" s="8">
        <v>1430</v>
      </c>
      <c r="D17" s="8"/>
      <c r="E17" s="56">
        <f t="shared" si="0"/>
        <v>2960</v>
      </c>
    </row>
    <row r="18" spans="1:9" s="2" customFormat="1" ht="15.75" x14ac:dyDescent="0.25">
      <c r="A18" s="5" t="s">
        <v>6</v>
      </c>
      <c r="B18" s="8">
        <v>125</v>
      </c>
      <c r="C18" s="8">
        <v>125</v>
      </c>
      <c r="D18" s="8"/>
      <c r="E18" s="56">
        <f t="shared" si="0"/>
        <v>250</v>
      </c>
    </row>
    <row r="19" spans="1:9" s="65" customFormat="1" ht="15.75" x14ac:dyDescent="0.25">
      <c r="A19" s="5" t="s">
        <v>7</v>
      </c>
      <c r="B19" s="8">
        <v>2915</v>
      </c>
      <c r="C19" s="8">
        <v>2915</v>
      </c>
      <c r="D19" s="8"/>
      <c r="E19" s="56">
        <f t="shared" si="0"/>
        <v>5830</v>
      </c>
    </row>
    <row r="20" spans="1:9" s="65" customFormat="1" ht="15.75" x14ac:dyDescent="0.25">
      <c r="A20" s="5" t="s">
        <v>8</v>
      </c>
      <c r="B20" s="8">
        <v>1375</v>
      </c>
      <c r="C20" s="8">
        <v>1375</v>
      </c>
      <c r="D20" s="8"/>
      <c r="E20" s="56">
        <f t="shared" si="0"/>
        <v>2750</v>
      </c>
    </row>
    <row r="21" spans="1:9" s="65" customFormat="1" ht="15.75" x14ac:dyDescent="0.25">
      <c r="A21" s="5" t="s">
        <v>9</v>
      </c>
      <c r="B21" s="8">
        <v>525</v>
      </c>
      <c r="C21" s="8">
        <v>525</v>
      </c>
      <c r="D21" s="8"/>
      <c r="E21" s="56">
        <f t="shared" si="0"/>
        <v>1050</v>
      </c>
    </row>
    <row r="22" spans="1:9" s="65" customFormat="1" ht="15.75" x14ac:dyDescent="0.25">
      <c r="A22" s="5" t="s">
        <v>10</v>
      </c>
      <c r="B22" s="8">
        <v>850</v>
      </c>
      <c r="C22" s="8">
        <v>850</v>
      </c>
      <c r="D22" s="8"/>
      <c r="E22" s="56">
        <f t="shared" si="0"/>
        <v>1700</v>
      </c>
    </row>
    <row r="23" spans="1:9" s="2" customFormat="1" ht="15.75" x14ac:dyDescent="0.25">
      <c r="A23" s="60" t="s">
        <v>13</v>
      </c>
      <c r="B23" s="56">
        <f>SUM(B14:B22)</f>
        <v>13440</v>
      </c>
      <c r="C23" s="56">
        <f>SUM(C14:C22)</f>
        <v>13340</v>
      </c>
      <c r="D23" s="56"/>
      <c r="E23" s="56">
        <f>SUM(E14:E22)</f>
        <v>26780</v>
      </c>
      <c r="G23" s="14" t="s">
        <v>90</v>
      </c>
      <c r="I23" s="14" t="s">
        <v>91</v>
      </c>
    </row>
    <row r="24" spans="1:9" s="2" customFormat="1" ht="15.75" x14ac:dyDescent="0.25"/>
    <row r="25" spans="1:9" s="13" customFormat="1" ht="18.95" customHeight="1" x14ac:dyDescent="0.25">
      <c r="A25" s="171" t="s">
        <v>311</v>
      </c>
      <c r="B25" s="172"/>
      <c r="C25" s="172"/>
      <c r="D25" s="172"/>
      <c r="E25" s="173"/>
    </row>
    <row r="26" spans="1:9" s="21" customFormat="1" ht="15.75" x14ac:dyDescent="0.25">
      <c r="A26" s="3" t="s">
        <v>23</v>
      </c>
      <c r="B26" s="3" t="s">
        <v>11</v>
      </c>
      <c r="C26" s="3" t="s">
        <v>12</v>
      </c>
      <c r="D26" s="3"/>
      <c r="E26" s="4" t="s">
        <v>50</v>
      </c>
    </row>
    <row r="27" spans="1:9" s="65" customFormat="1" ht="15.75" x14ac:dyDescent="0.25">
      <c r="A27" s="5" t="s">
        <v>2</v>
      </c>
      <c r="B27" s="12">
        <v>12228</v>
      </c>
      <c r="C27" s="12">
        <v>12228</v>
      </c>
      <c r="D27" s="12"/>
      <c r="E27" s="56">
        <f t="shared" ref="E27:E35" si="1">SUM(B27:C27)</f>
        <v>24456</v>
      </c>
    </row>
    <row r="28" spans="1:9" s="65" customFormat="1" ht="15.75" x14ac:dyDescent="0.25">
      <c r="A28" s="5" t="s">
        <v>3</v>
      </c>
      <c r="B28" s="12">
        <v>684</v>
      </c>
      <c r="C28" s="12">
        <v>684</v>
      </c>
      <c r="D28" s="12"/>
      <c r="E28" s="56">
        <f t="shared" si="1"/>
        <v>1368</v>
      </c>
    </row>
    <row r="29" spans="1:9" s="65" customFormat="1" ht="15.75" x14ac:dyDescent="0.25">
      <c r="A29" s="5" t="s">
        <v>4</v>
      </c>
      <c r="B29" s="12">
        <v>3060</v>
      </c>
      <c r="C29" s="12">
        <v>3060</v>
      </c>
      <c r="D29" s="12"/>
      <c r="E29" s="56">
        <f t="shared" si="1"/>
        <v>6120</v>
      </c>
    </row>
    <row r="30" spans="1:9" s="2" customFormat="1" ht="15.75" x14ac:dyDescent="0.25">
      <c r="A30" s="5" t="s">
        <v>5</v>
      </c>
      <c r="B30" s="10">
        <v>1530</v>
      </c>
      <c r="C30" s="10">
        <v>1430</v>
      </c>
      <c r="D30" s="10"/>
      <c r="E30" s="56">
        <f t="shared" si="1"/>
        <v>2960</v>
      </c>
    </row>
    <row r="31" spans="1:9" s="2" customFormat="1" ht="15.75" x14ac:dyDescent="0.25">
      <c r="A31" s="5" t="s">
        <v>6</v>
      </c>
      <c r="B31" s="10">
        <v>125</v>
      </c>
      <c r="C31" s="10">
        <v>125</v>
      </c>
      <c r="D31" s="10"/>
      <c r="E31" s="80">
        <f t="shared" si="1"/>
        <v>250</v>
      </c>
    </row>
    <row r="32" spans="1:9" s="65" customFormat="1" ht="15.75" x14ac:dyDescent="0.25">
      <c r="A32" s="5" t="s">
        <v>7</v>
      </c>
      <c r="B32" s="8">
        <v>2915</v>
      </c>
      <c r="C32" s="8">
        <v>2915</v>
      </c>
      <c r="D32" s="8"/>
      <c r="E32" s="56">
        <f t="shared" si="1"/>
        <v>5830</v>
      </c>
    </row>
    <row r="33" spans="1:9" s="65" customFormat="1" ht="15.75" x14ac:dyDescent="0.25">
      <c r="A33" s="5" t="s">
        <v>8</v>
      </c>
      <c r="B33" s="8">
        <v>1375</v>
      </c>
      <c r="C33" s="8">
        <v>1375</v>
      </c>
      <c r="D33" s="8"/>
      <c r="E33" s="56">
        <f t="shared" si="1"/>
        <v>2750</v>
      </c>
    </row>
    <row r="34" spans="1:9" s="65" customFormat="1" ht="15.75" x14ac:dyDescent="0.25">
      <c r="A34" s="5" t="s">
        <v>9</v>
      </c>
      <c r="B34" s="8">
        <v>775</v>
      </c>
      <c r="C34" s="8">
        <v>775</v>
      </c>
      <c r="D34" s="8"/>
      <c r="E34" s="56">
        <f t="shared" si="1"/>
        <v>1550</v>
      </c>
    </row>
    <row r="35" spans="1:9" s="65" customFormat="1" ht="15.75" x14ac:dyDescent="0.25">
      <c r="A35" s="5" t="s">
        <v>10</v>
      </c>
      <c r="B35" s="8">
        <v>850</v>
      </c>
      <c r="C35" s="8">
        <v>850</v>
      </c>
      <c r="D35" s="8"/>
      <c r="E35" s="56">
        <f t="shared" si="1"/>
        <v>1700</v>
      </c>
    </row>
    <row r="36" spans="1:9" s="2" customFormat="1" ht="15.75" x14ac:dyDescent="0.25">
      <c r="A36" s="60" t="s">
        <v>13</v>
      </c>
      <c r="B36" s="56">
        <f>SUM(B27:B35)</f>
        <v>23542</v>
      </c>
      <c r="C36" s="56">
        <f>SUM(C27:C35)</f>
        <v>23442</v>
      </c>
      <c r="D36" s="56"/>
      <c r="E36" s="56">
        <f>SUM(E27:E35)</f>
        <v>46984</v>
      </c>
      <c r="G36" s="14" t="s">
        <v>90</v>
      </c>
      <c r="I36" s="14" t="s">
        <v>91</v>
      </c>
    </row>
    <row r="37" spans="1:9" s="2" customFormat="1" ht="15.75" x14ac:dyDescent="0.25"/>
    <row r="38" spans="1:9" s="13" customFormat="1" ht="18.95" customHeight="1" x14ac:dyDescent="0.25">
      <c r="A38" s="171" t="s">
        <v>304</v>
      </c>
      <c r="B38" s="172"/>
      <c r="C38" s="172"/>
      <c r="D38" s="172"/>
      <c r="E38" s="173"/>
    </row>
    <row r="39" spans="1:9" s="21" customFormat="1" ht="15.75" x14ac:dyDescent="0.25">
      <c r="A39" s="3" t="s">
        <v>23</v>
      </c>
      <c r="B39" s="3" t="s">
        <v>11</v>
      </c>
      <c r="C39" s="3" t="s">
        <v>12</v>
      </c>
      <c r="D39" s="3" t="s">
        <v>476</v>
      </c>
      <c r="E39" s="4" t="s">
        <v>50</v>
      </c>
    </row>
    <row r="40" spans="1:9" s="65" customFormat="1" ht="15.75" x14ac:dyDescent="0.25">
      <c r="A40" s="5" t="s">
        <v>2</v>
      </c>
      <c r="B40" s="59">
        <v>3888</v>
      </c>
      <c r="C40" s="59">
        <v>3888</v>
      </c>
      <c r="D40" s="59">
        <v>3888</v>
      </c>
      <c r="E40" s="55">
        <f>SUM(B40:D40)</f>
        <v>11664</v>
      </c>
      <c r="G40" s="68"/>
      <c r="H40" s="68"/>
      <c r="I40" s="68"/>
    </row>
    <row r="41" spans="1:9" s="65" customFormat="1" ht="15.75" x14ac:dyDescent="0.25">
      <c r="A41" s="5" t="s">
        <v>3</v>
      </c>
      <c r="B41" s="59">
        <v>684</v>
      </c>
      <c r="C41" s="59">
        <v>684</v>
      </c>
      <c r="D41" s="59">
        <v>684</v>
      </c>
      <c r="E41" s="55">
        <f t="shared" ref="E41:E49" si="2">SUM(B41:D41)</f>
        <v>2052</v>
      </c>
    </row>
    <row r="42" spans="1:9" s="65" customFormat="1" ht="15.75" x14ac:dyDescent="0.25">
      <c r="A42" s="5" t="s">
        <v>4</v>
      </c>
      <c r="B42" s="59">
        <v>1548</v>
      </c>
      <c r="C42" s="59">
        <v>1548</v>
      </c>
      <c r="D42" s="59">
        <v>1548</v>
      </c>
      <c r="E42" s="55">
        <f t="shared" si="2"/>
        <v>4644</v>
      </c>
    </row>
    <row r="43" spans="1:9" s="2" customFormat="1" ht="15.75" x14ac:dyDescent="0.25">
      <c r="A43" s="5" t="s">
        <v>16</v>
      </c>
      <c r="B43" s="10">
        <v>2022</v>
      </c>
      <c r="C43" s="10">
        <v>0</v>
      </c>
      <c r="D43" s="10">
        <v>0</v>
      </c>
      <c r="E43" s="55">
        <f t="shared" si="2"/>
        <v>2022</v>
      </c>
    </row>
    <row r="44" spans="1:9" s="2" customFormat="1" ht="15.75" x14ac:dyDescent="0.25">
      <c r="A44" s="5" t="s">
        <v>5</v>
      </c>
      <c r="B44" s="10">
        <v>1630</v>
      </c>
      <c r="C44" s="10">
        <v>1580</v>
      </c>
      <c r="D44" s="10">
        <v>0</v>
      </c>
      <c r="E44" s="55">
        <f t="shared" si="2"/>
        <v>3210</v>
      </c>
    </row>
    <row r="45" spans="1:9" s="2" customFormat="1" ht="15.75" x14ac:dyDescent="0.25">
      <c r="A45" s="5" t="s">
        <v>6</v>
      </c>
      <c r="B45" s="10">
        <v>2350</v>
      </c>
      <c r="C45" s="91">
        <v>3009</v>
      </c>
      <c r="D45" s="91">
        <v>375</v>
      </c>
      <c r="E45" s="55">
        <f t="shared" si="2"/>
        <v>5734</v>
      </c>
    </row>
    <row r="46" spans="1:9" s="65" customFormat="1" ht="15.75" x14ac:dyDescent="0.25">
      <c r="A46" s="5" t="s">
        <v>7</v>
      </c>
      <c r="B46" s="8">
        <v>2915</v>
      </c>
      <c r="C46" s="8">
        <v>2915</v>
      </c>
      <c r="D46" s="8">
        <v>2184</v>
      </c>
      <c r="E46" s="55">
        <f t="shared" si="2"/>
        <v>8014</v>
      </c>
    </row>
    <row r="47" spans="1:9" s="65" customFormat="1" ht="15.75" x14ac:dyDescent="0.25">
      <c r="A47" s="5" t="s">
        <v>8</v>
      </c>
      <c r="B47" s="8">
        <v>1375</v>
      </c>
      <c r="C47" s="8">
        <v>1375</v>
      </c>
      <c r="D47" s="8">
        <v>1020</v>
      </c>
      <c r="E47" s="55">
        <f t="shared" si="2"/>
        <v>3770</v>
      </c>
    </row>
    <row r="48" spans="1:9" s="65" customFormat="1" ht="15.75" x14ac:dyDescent="0.25">
      <c r="A48" s="5" t="s">
        <v>9</v>
      </c>
      <c r="B48" s="8">
        <v>525</v>
      </c>
      <c r="C48" s="8">
        <v>525</v>
      </c>
      <c r="D48" s="8">
        <v>384</v>
      </c>
      <c r="E48" s="55">
        <f t="shared" si="2"/>
        <v>1434</v>
      </c>
    </row>
    <row r="49" spans="1:9" s="65" customFormat="1" ht="15.75" x14ac:dyDescent="0.25">
      <c r="A49" s="5" t="s">
        <v>10</v>
      </c>
      <c r="B49" s="8">
        <v>850</v>
      </c>
      <c r="C49" s="8">
        <v>850</v>
      </c>
      <c r="D49" s="8">
        <v>636</v>
      </c>
      <c r="E49" s="55">
        <f t="shared" si="2"/>
        <v>2336</v>
      </c>
    </row>
    <row r="50" spans="1:9" s="2" customFormat="1" ht="15.75" x14ac:dyDescent="0.25">
      <c r="A50" s="58" t="s">
        <v>13</v>
      </c>
      <c r="B50" s="56">
        <f>SUM(B40:B49)</f>
        <v>17787</v>
      </c>
      <c r="C50" s="56">
        <f>SUM(C40:C49)</f>
        <v>16374</v>
      </c>
      <c r="D50" s="56">
        <f>SUM(D40:D49)</f>
        <v>10719</v>
      </c>
      <c r="E50" s="56">
        <f>SUM(E40:E49)</f>
        <v>44880</v>
      </c>
      <c r="G50" s="14" t="s">
        <v>90</v>
      </c>
      <c r="I50" s="14" t="s">
        <v>91</v>
      </c>
    </row>
    <row r="51" spans="1:9" s="2" customFormat="1" ht="15.75" x14ac:dyDescent="0.25"/>
    <row r="52" spans="1:9" s="13" customFormat="1" ht="18.95" customHeight="1" x14ac:dyDescent="0.25">
      <c r="A52" s="174" t="s">
        <v>305</v>
      </c>
      <c r="B52" s="174"/>
      <c r="C52" s="171"/>
      <c r="D52" s="172"/>
      <c r="E52" s="173"/>
    </row>
    <row r="53" spans="1:9" s="21" customFormat="1" ht="15.75" x14ac:dyDescent="0.25">
      <c r="A53" s="3" t="s">
        <v>23</v>
      </c>
      <c r="B53" s="3" t="s">
        <v>11</v>
      </c>
      <c r="C53" s="3" t="s">
        <v>12</v>
      </c>
      <c r="D53" s="3" t="s">
        <v>476</v>
      </c>
      <c r="E53" s="4" t="s">
        <v>50</v>
      </c>
    </row>
    <row r="54" spans="1:9" s="65" customFormat="1" ht="15.75" x14ac:dyDescent="0.25">
      <c r="A54" s="5" t="s">
        <v>2</v>
      </c>
      <c r="B54" s="12">
        <v>12228</v>
      </c>
      <c r="C54" s="12">
        <v>12228</v>
      </c>
      <c r="D54" s="59">
        <v>12228</v>
      </c>
      <c r="E54" s="55">
        <f>SUM(B54:D54)</f>
        <v>36684</v>
      </c>
      <c r="G54" s="68"/>
      <c r="H54" s="68"/>
      <c r="I54" s="68"/>
    </row>
    <row r="55" spans="1:9" s="65" customFormat="1" ht="15.75" x14ac:dyDescent="0.25">
      <c r="A55" s="5" t="s">
        <v>3</v>
      </c>
      <c r="B55" s="12">
        <v>684</v>
      </c>
      <c r="C55" s="12">
        <v>684</v>
      </c>
      <c r="D55" s="59">
        <v>684</v>
      </c>
      <c r="E55" s="55">
        <f t="shared" ref="E55:E63" si="3">SUM(B55:D55)</f>
        <v>2052</v>
      </c>
    </row>
    <row r="56" spans="1:9" s="65" customFormat="1" ht="15.75" x14ac:dyDescent="0.25">
      <c r="A56" s="5" t="s">
        <v>4</v>
      </c>
      <c r="B56" s="12">
        <v>3060</v>
      </c>
      <c r="C56" s="12">
        <v>3060</v>
      </c>
      <c r="D56" s="59">
        <v>3060</v>
      </c>
      <c r="E56" s="55">
        <f t="shared" si="3"/>
        <v>9180</v>
      </c>
    </row>
    <row r="57" spans="1:9" s="65" customFormat="1" ht="15.75" x14ac:dyDescent="0.25">
      <c r="A57" s="5" t="s">
        <v>16</v>
      </c>
      <c r="B57" s="10">
        <v>2022</v>
      </c>
      <c r="C57" s="10">
        <v>0</v>
      </c>
      <c r="D57" s="10">
        <v>0</v>
      </c>
      <c r="E57" s="55">
        <f t="shared" si="3"/>
        <v>2022</v>
      </c>
    </row>
    <row r="58" spans="1:9" s="2" customFormat="1" ht="15.75" x14ac:dyDescent="0.25">
      <c r="A58" s="5" t="s">
        <v>5</v>
      </c>
      <c r="B58" s="10">
        <v>1630</v>
      </c>
      <c r="C58" s="10">
        <v>1580</v>
      </c>
      <c r="D58" s="10">
        <v>0</v>
      </c>
      <c r="E58" s="55">
        <f t="shared" si="3"/>
        <v>3210</v>
      </c>
    </row>
    <row r="59" spans="1:9" s="2" customFormat="1" ht="15.75" x14ac:dyDescent="0.25">
      <c r="A59" s="5" t="s">
        <v>6</v>
      </c>
      <c r="B59" s="10">
        <v>2350</v>
      </c>
      <c r="C59" s="91">
        <v>3009</v>
      </c>
      <c r="D59" s="91">
        <v>375</v>
      </c>
      <c r="E59" s="61">
        <f t="shared" si="3"/>
        <v>5734</v>
      </c>
    </row>
    <row r="60" spans="1:9" s="65" customFormat="1" ht="15.75" x14ac:dyDescent="0.25">
      <c r="A60" s="5" t="s">
        <v>7</v>
      </c>
      <c r="B60" s="8">
        <v>2915</v>
      </c>
      <c r="C60" s="8">
        <v>2915</v>
      </c>
      <c r="D60" s="8">
        <v>2184</v>
      </c>
      <c r="E60" s="55">
        <f t="shared" si="3"/>
        <v>8014</v>
      </c>
    </row>
    <row r="61" spans="1:9" s="65" customFormat="1" ht="15.75" x14ac:dyDescent="0.25">
      <c r="A61" s="5" t="s">
        <v>8</v>
      </c>
      <c r="B61" s="8">
        <v>1375</v>
      </c>
      <c r="C61" s="8">
        <v>1375</v>
      </c>
      <c r="D61" s="8">
        <v>1020</v>
      </c>
      <c r="E61" s="55">
        <f t="shared" si="3"/>
        <v>3770</v>
      </c>
    </row>
    <row r="62" spans="1:9" s="65" customFormat="1" ht="15.75" x14ac:dyDescent="0.25">
      <c r="A62" s="5" t="s">
        <v>9</v>
      </c>
      <c r="B62" s="8">
        <v>775</v>
      </c>
      <c r="C62" s="8">
        <v>775</v>
      </c>
      <c r="D62" s="8">
        <v>576</v>
      </c>
      <c r="E62" s="55">
        <f t="shared" si="3"/>
        <v>2126</v>
      </c>
    </row>
    <row r="63" spans="1:9" s="65" customFormat="1" ht="15.75" x14ac:dyDescent="0.25">
      <c r="A63" s="5" t="s">
        <v>10</v>
      </c>
      <c r="B63" s="8">
        <v>850</v>
      </c>
      <c r="C63" s="8">
        <v>850</v>
      </c>
      <c r="D63" s="8">
        <v>636</v>
      </c>
      <c r="E63" s="55">
        <f t="shared" si="3"/>
        <v>2336</v>
      </c>
    </row>
    <row r="64" spans="1:9" s="2" customFormat="1" ht="15.75" x14ac:dyDescent="0.25">
      <c r="A64" s="58" t="s">
        <v>13</v>
      </c>
      <c r="B64" s="56">
        <f>SUM(B54:B63)</f>
        <v>27889</v>
      </c>
      <c r="C64" s="56">
        <f>SUM(C54:C63)</f>
        <v>26476</v>
      </c>
      <c r="D64" s="56">
        <f>SUM(D54:D63)</f>
        <v>20763</v>
      </c>
      <c r="E64" s="56">
        <f>SUM(E54:E63)</f>
        <v>75128</v>
      </c>
      <c r="G64" s="14" t="s">
        <v>90</v>
      </c>
      <c r="I64" s="14" t="s">
        <v>91</v>
      </c>
    </row>
    <row r="65" spans="1:9" s="2" customFormat="1" ht="15.75" x14ac:dyDescent="0.25">
      <c r="A65" s="65"/>
      <c r="B65" s="65"/>
      <c r="C65" s="65"/>
      <c r="D65" s="65"/>
      <c r="E65" s="65"/>
    </row>
    <row r="66" spans="1:9" s="13" customFormat="1" ht="18.95" customHeight="1" x14ac:dyDescent="0.25">
      <c r="A66" s="174" t="s">
        <v>306</v>
      </c>
      <c r="B66" s="171"/>
      <c r="C66" s="172"/>
      <c r="D66" s="172"/>
      <c r="E66" s="173"/>
    </row>
    <row r="67" spans="1:9" s="2" customFormat="1" ht="15.75" x14ac:dyDescent="0.25">
      <c r="A67" s="63" t="s">
        <v>23</v>
      </c>
      <c r="B67" s="63" t="s">
        <v>11</v>
      </c>
      <c r="C67" s="63" t="s">
        <v>12</v>
      </c>
      <c r="D67" s="63"/>
      <c r="E67" s="64" t="s">
        <v>50</v>
      </c>
    </row>
    <row r="68" spans="1:9" s="65" customFormat="1" ht="15.75" x14ac:dyDescent="0.25">
      <c r="A68" s="11" t="s">
        <v>2</v>
      </c>
      <c r="B68" s="59">
        <v>3888</v>
      </c>
      <c r="C68" s="59">
        <v>3888</v>
      </c>
      <c r="D68" s="59"/>
      <c r="E68" s="55">
        <f t="shared" ref="E68:E77" si="4">SUM(B68:C68)</f>
        <v>7776</v>
      </c>
    </row>
    <row r="69" spans="1:9" s="65" customFormat="1" ht="15.75" x14ac:dyDescent="0.25">
      <c r="A69" s="11" t="s">
        <v>3</v>
      </c>
      <c r="B69" s="59">
        <v>684</v>
      </c>
      <c r="C69" s="59">
        <v>684</v>
      </c>
      <c r="D69" s="59"/>
      <c r="E69" s="55">
        <f t="shared" si="4"/>
        <v>1368</v>
      </c>
    </row>
    <row r="70" spans="1:9" s="65" customFormat="1" ht="15.75" x14ac:dyDescent="0.25">
      <c r="A70" s="11" t="s">
        <v>4</v>
      </c>
      <c r="B70" s="59">
        <v>1548</v>
      </c>
      <c r="C70" s="59">
        <v>1548</v>
      </c>
      <c r="D70" s="59"/>
      <c r="E70" s="55">
        <f t="shared" si="4"/>
        <v>3096</v>
      </c>
    </row>
    <row r="71" spans="1:9" s="2" customFormat="1" ht="15.75" x14ac:dyDescent="0.25">
      <c r="A71" s="11" t="s">
        <v>5</v>
      </c>
      <c r="B71" s="12">
        <v>1450</v>
      </c>
      <c r="C71" s="12">
        <v>1450</v>
      </c>
      <c r="D71" s="12"/>
      <c r="E71" s="56">
        <f t="shared" si="4"/>
        <v>2900</v>
      </c>
    </row>
    <row r="72" spans="1:9" s="2" customFormat="1" ht="15.75" x14ac:dyDescent="0.25">
      <c r="A72" s="11" t="s">
        <v>21</v>
      </c>
      <c r="B72" s="12">
        <v>3153</v>
      </c>
      <c r="C72" s="12">
        <v>1282</v>
      </c>
      <c r="D72" s="12"/>
      <c r="E72" s="80">
        <f t="shared" si="4"/>
        <v>4435</v>
      </c>
    </row>
    <row r="73" spans="1:9" s="2" customFormat="1" ht="15.75" x14ac:dyDescent="0.25">
      <c r="A73" s="11" t="s">
        <v>22</v>
      </c>
      <c r="B73" s="12">
        <v>450</v>
      </c>
      <c r="C73" s="12">
        <v>450</v>
      </c>
      <c r="D73" s="12"/>
      <c r="E73" s="56">
        <f t="shared" si="4"/>
        <v>900</v>
      </c>
    </row>
    <row r="74" spans="1:9" s="65" customFormat="1" ht="15.75" x14ac:dyDescent="0.25">
      <c r="A74" s="11" t="s">
        <v>7</v>
      </c>
      <c r="B74" s="8">
        <v>2915</v>
      </c>
      <c r="C74" s="8">
        <v>2915</v>
      </c>
      <c r="D74" s="8"/>
      <c r="E74" s="56">
        <f t="shared" si="4"/>
        <v>5830</v>
      </c>
    </row>
    <row r="75" spans="1:9" s="65" customFormat="1" ht="15.75" x14ac:dyDescent="0.25">
      <c r="A75" s="11" t="s">
        <v>8</v>
      </c>
      <c r="B75" s="8">
        <v>1375</v>
      </c>
      <c r="C75" s="8">
        <v>1375</v>
      </c>
      <c r="D75" s="8"/>
      <c r="E75" s="56">
        <f t="shared" si="4"/>
        <v>2750</v>
      </c>
    </row>
    <row r="76" spans="1:9" s="65" customFormat="1" ht="15.75" x14ac:dyDescent="0.25">
      <c r="A76" s="11" t="s">
        <v>9</v>
      </c>
      <c r="B76" s="8">
        <v>525</v>
      </c>
      <c r="C76" s="8">
        <v>525</v>
      </c>
      <c r="D76" s="8"/>
      <c r="E76" s="56">
        <f t="shared" si="4"/>
        <v>1050</v>
      </c>
    </row>
    <row r="77" spans="1:9" s="65" customFormat="1" ht="15.75" x14ac:dyDescent="0.25">
      <c r="A77" s="11" t="s">
        <v>10</v>
      </c>
      <c r="B77" s="8">
        <v>850</v>
      </c>
      <c r="C77" s="8">
        <v>850</v>
      </c>
      <c r="D77" s="8"/>
      <c r="E77" s="56">
        <f t="shared" si="4"/>
        <v>1700</v>
      </c>
    </row>
    <row r="78" spans="1:9" s="2" customFormat="1" ht="15.75" x14ac:dyDescent="0.25">
      <c r="A78" s="58" t="s">
        <v>13</v>
      </c>
      <c r="B78" s="56">
        <f>SUM(B68:B77)</f>
        <v>16838</v>
      </c>
      <c r="C78" s="56">
        <f>SUM(C68:C77)</f>
        <v>14967</v>
      </c>
      <c r="D78" s="56"/>
      <c r="E78" s="56">
        <f>SUM(E68:E77)</f>
        <v>31805</v>
      </c>
      <c r="G78" s="14" t="s">
        <v>90</v>
      </c>
      <c r="I78" s="14" t="s">
        <v>91</v>
      </c>
    </row>
    <row r="79" spans="1:9" s="2" customFormat="1" ht="15.75" x14ac:dyDescent="0.25">
      <c r="A79" s="65"/>
      <c r="B79" s="65"/>
      <c r="C79" s="65"/>
      <c r="D79" s="65"/>
      <c r="E79" s="65"/>
    </row>
    <row r="80" spans="1:9" s="13" customFormat="1" ht="18.95" customHeight="1" x14ac:dyDescent="0.25">
      <c r="A80" s="174" t="s">
        <v>307</v>
      </c>
      <c r="B80" s="171"/>
      <c r="C80" s="172"/>
      <c r="D80" s="172"/>
      <c r="E80" s="173"/>
    </row>
    <row r="81" spans="1:9" s="2" customFormat="1" ht="15.75" x14ac:dyDescent="0.25">
      <c r="A81" s="63" t="s">
        <v>23</v>
      </c>
      <c r="B81" s="63" t="s">
        <v>11</v>
      </c>
      <c r="C81" s="63" t="s">
        <v>12</v>
      </c>
      <c r="D81" s="63"/>
      <c r="E81" s="64" t="s">
        <v>50</v>
      </c>
    </row>
    <row r="82" spans="1:9" s="65" customFormat="1" ht="15.75" x14ac:dyDescent="0.25">
      <c r="A82" s="11" t="s">
        <v>2</v>
      </c>
      <c r="B82" s="12">
        <v>12228</v>
      </c>
      <c r="C82" s="12">
        <v>12228</v>
      </c>
      <c r="D82" s="12"/>
      <c r="E82" s="55">
        <f t="shared" ref="E82:E91" si="5">SUM(B82:C82)</f>
        <v>24456</v>
      </c>
    </row>
    <row r="83" spans="1:9" s="65" customFormat="1" ht="15.75" x14ac:dyDescent="0.25">
      <c r="A83" s="11" t="s">
        <v>3</v>
      </c>
      <c r="B83" s="12">
        <v>684</v>
      </c>
      <c r="C83" s="12">
        <v>684</v>
      </c>
      <c r="D83" s="12"/>
      <c r="E83" s="55">
        <f t="shared" si="5"/>
        <v>1368</v>
      </c>
    </row>
    <row r="84" spans="1:9" s="65" customFormat="1" ht="15.75" x14ac:dyDescent="0.25">
      <c r="A84" s="11" t="s">
        <v>4</v>
      </c>
      <c r="B84" s="12">
        <v>3060</v>
      </c>
      <c r="C84" s="12">
        <v>3060</v>
      </c>
      <c r="D84" s="12"/>
      <c r="E84" s="55">
        <f t="shared" si="5"/>
        <v>6120</v>
      </c>
    </row>
    <row r="85" spans="1:9" s="2" customFormat="1" ht="15.75" x14ac:dyDescent="0.25">
      <c r="A85" s="11" t="s">
        <v>5</v>
      </c>
      <c r="B85" s="12">
        <v>1450</v>
      </c>
      <c r="C85" s="12">
        <v>1450</v>
      </c>
      <c r="D85" s="12"/>
      <c r="E85" s="56">
        <f t="shared" si="5"/>
        <v>2900</v>
      </c>
    </row>
    <row r="86" spans="1:9" s="2" customFormat="1" ht="15.75" x14ac:dyDescent="0.25">
      <c r="A86" s="11" t="s">
        <v>21</v>
      </c>
      <c r="B86" s="12">
        <v>3153</v>
      </c>
      <c r="C86" s="12">
        <v>1282</v>
      </c>
      <c r="D86" s="12"/>
      <c r="E86" s="80">
        <f t="shared" si="5"/>
        <v>4435</v>
      </c>
    </row>
    <row r="87" spans="1:9" s="2" customFormat="1" ht="15.75" x14ac:dyDescent="0.25">
      <c r="A87" s="11" t="s">
        <v>22</v>
      </c>
      <c r="B87" s="12">
        <v>450</v>
      </c>
      <c r="C87" s="12">
        <v>450</v>
      </c>
      <c r="D87" s="12"/>
      <c r="E87" s="56">
        <f t="shared" si="5"/>
        <v>900</v>
      </c>
    </row>
    <row r="88" spans="1:9" s="65" customFormat="1" ht="15.75" x14ac:dyDescent="0.25">
      <c r="A88" s="11" t="s">
        <v>7</v>
      </c>
      <c r="B88" s="8">
        <v>2915</v>
      </c>
      <c r="C88" s="8">
        <v>2915</v>
      </c>
      <c r="D88" s="8"/>
      <c r="E88" s="56">
        <f t="shared" si="5"/>
        <v>5830</v>
      </c>
    </row>
    <row r="89" spans="1:9" s="65" customFormat="1" ht="15.75" x14ac:dyDescent="0.25">
      <c r="A89" s="11" t="s">
        <v>8</v>
      </c>
      <c r="B89" s="8">
        <v>1375</v>
      </c>
      <c r="C89" s="8">
        <v>1375</v>
      </c>
      <c r="D89" s="8"/>
      <c r="E89" s="56">
        <f t="shared" si="5"/>
        <v>2750</v>
      </c>
    </row>
    <row r="90" spans="1:9" s="65" customFormat="1" ht="15.75" x14ac:dyDescent="0.25">
      <c r="A90" s="11" t="s">
        <v>9</v>
      </c>
      <c r="B90" s="8">
        <v>775</v>
      </c>
      <c r="C90" s="8">
        <v>775</v>
      </c>
      <c r="D90" s="8"/>
      <c r="E90" s="56">
        <f t="shared" si="5"/>
        <v>1550</v>
      </c>
    </row>
    <row r="91" spans="1:9" s="65" customFormat="1" ht="15.75" x14ac:dyDescent="0.25">
      <c r="A91" s="11" t="s">
        <v>10</v>
      </c>
      <c r="B91" s="8">
        <v>850</v>
      </c>
      <c r="C91" s="8">
        <v>850</v>
      </c>
      <c r="D91" s="8"/>
      <c r="E91" s="56">
        <f t="shared" si="5"/>
        <v>1700</v>
      </c>
    </row>
    <row r="92" spans="1:9" s="2" customFormat="1" ht="15.75" x14ac:dyDescent="0.25">
      <c r="A92" s="58" t="s">
        <v>13</v>
      </c>
      <c r="B92" s="56">
        <f>SUM(B82:B91)</f>
        <v>26940</v>
      </c>
      <c r="C92" s="56">
        <f>SUM(C82:C91)</f>
        <v>25069</v>
      </c>
      <c r="D92" s="56"/>
      <c r="E92" s="56">
        <f>SUM(E82:E91)</f>
        <v>52009</v>
      </c>
      <c r="G92" s="14" t="s">
        <v>90</v>
      </c>
      <c r="I92" s="14" t="s">
        <v>91</v>
      </c>
    </row>
    <row r="93" spans="1:9" s="2" customFormat="1" ht="15.75" x14ac:dyDescent="0.25">
      <c r="A93" s="65"/>
      <c r="B93" s="65"/>
      <c r="C93" s="65"/>
      <c r="D93" s="65"/>
      <c r="E93" s="65"/>
    </row>
    <row r="94" spans="1:9" s="13" customFormat="1" ht="18.95" customHeight="1" x14ac:dyDescent="0.25">
      <c r="A94" s="174" t="s">
        <v>308</v>
      </c>
      <c r="B94" s="171"/>
      <c r="C94" s="172"/>
      <c r="D94" s="172"/>
      <c r="E94" s="173"/>
    </row>
    <row r="95" spans="1:9" s="2" customFormat="1" ht="15.75" x14ac:dyDescent="0.25">
      <c r="A95" s="63" t="s">
        <v>23</v>
      </c>
      <c r="B95" s="63" t="s">
        <v>11</v>
      </c>
      <c r="C95" s="63" t="s">
        <v>12</v>
      </c>
      <c r="D95" s="63"/>
      <c r="E95" s="64" t="s">
        <v>50</v>
      </c>
    </row>
    <row r="96" spans="1:9" s="65" customFormat="1" ht="15.75" x14ac:dyDescent="0.25">
      <c r="A96" s="11" t="s">
        <v>2</v>
      </c>
      <c r="B96" s="59">
        <v>3888</v>
      </c>
      <c r="C96" s="59">
        <v>3888</v>
      </c>
      <c r="D96" s="59"/>
      <c r="E96" s="55">
        <f t="shared" ref="E96:E105" si="6">SUM(B96:C96)</f>
        <v>7776</v>
      </c>
    </row>
    <row r="97" spans="1:9" s="65" customFormat="1" ht="15.75" x14ac:dyDescent="0.25">
      <c r="A97" s="11" t="s">
        <v>3</v>
      </c>
      <c r="B97" s="59">
        <v>684</v>
      </c>
      <c r="C97" s="59">
        <v>684</v>
      </c>
      <c r="D97" s="59"/>
      <c r="E97" s="55">
        <f t="shared" si="6"/>
        <v>1368</v>
      </c>
    </row>
    <row r="98" spans="1:9" s="65" customFormat="1" ht="15.75" x14ac:dyDescent="0.25">
      <c r="A98" s="11" t="s">
        <v>4</v>
      </c>
      <c r="B98" s="59">
        <v>1548</v>
      </c>
      <c r="C98" s="59">
        <v>1548</v>
      </c>
      <c r="D98" s="59"/>
      <c r="E98" s="55">
        <f t="shared" si="6"/>
        <v>3096</v>
      </c>
    </row>
    <row r="99" spans="1:9" s="2" customFormat="1" ht="15.75" x14ac:dyDescent="0.25">
      <c r="A99" s="11" t="s">
        <v>5</v>
      </c>
      <c r="B99" s="12">
        <v>1450</v>
      </c>
      <c r="C99" s="12">
        <v>1400</v>
      </c>
      <c r="D99" s="12"/>
      <c r="E99" s="80">
        <f t="shared" si="6"/>
        <v>2850</v>
      </c>
    </row>
    <row r="100" spans="1:9" s="2" customFormat="1" ht="15.75" x14ac:dyDescent="0.25">
      <c r="A100" s="11" t="s">
        <v>21</v>
      </c>
      <c r="B100" s="12">
        <v>1913</v>
      </c>
      <c r="C100" s="12">
        <v>1425</v>
      </c>
      <c r="D100" s="12"/>
      <c r="E100" s="80">
        <f t="shared" si="6"/>
        <v>3338</v>
      </c>
    </row>
    <row r="101" spans="1:9" s="2" customFormat="1" ht="15.75" x14ac:dyDescent="0.25">
      <c r="A101" s="11" t="s">
        <v>22</v>
      </c>
      <c r="B101" s="12">
        <v>500</v>
      </c>
      <c r="C101" s="12">
        <v>2000</v>
      </c>
      <c r="D101" s="12"/>
      <c r="E101" s="80">
        <f t="shared" si="6"/>
        <v>2500</v>
      </c>
    </row>
    <row r="102" spans="1:9" s="65" customFormat="1" ht="15.75" x14ac:dyDescent="0.25">
      <c r="A102" s="11" t="s">
        <v>7</v>
      </c>
      <c r="B102" s="8">
        <v>2915</v>
      </c>
      <c r="C102" s="8">
        <v>2915</v>
      </c>
      <c r="D102" s="8"/>
      <c r="E102" s="56">
        <f t="shared" si="6"/>
        <v>5830</v>
      </c>
    </row>
    <row r="103" spans="1:9" s="65" customFormat="1" ht="15.75" x14ac:dyDescent="0.25">
      <c r="A103" s="11" t="s">
        <v>8</v>
      </c>
      <c r="B103" s="8">
        <v>1375</v>
      </c>
      <c r="C103" s="8">
        <v>1375</v>
      </c>
      <c r="D103" s="8"/>
      <c r="E103" s="56">
        <f t="shared" si="6"/>
        <v>2750</v>
      </c>
    </row>
    <row r="104" spans="1:9" s="65" customFormat="1" ht="15.75" x14ac:dyDescent="0.25">
      <c r="A104" s="11" t="s">
        <v>9</v>
      </c>
      <c r="B104" s="8">
        <v>525</v>
      </c>
      <c r="C104" s="8">
        <v>525</v>
      </c>
      <c r="D104" s="8"/>
      <c r="E104" s="56">
        <f t="shared" si="6"/>
        <v>1050</v>
      </c>
    </row>
    <row r="105" spans="1:9" s="65" customFormat="1" ht="15.75" x14ac:dyDescent="0.25">
      <c r="A105" s="11" t="s">
        <v>10</v>
      </c>
      <c r="B105" s="8">
        <v>850</v>
      </c>
      <c r="C105" s="8">
        <v>850</v>
      </c>
      <c r="D105" s="8"/>
      <c r="E105" s="56">
        <f t="shared" si="6"/>
        <v>1700</v>
      </c>
    </row>
    <row r="106" spans="1:9" s="2" customFormat="1" ht="15.75" x14ac:dyDescent="0.25">
      <c r="A106" s="58" t="s">
        <v>13</v>
      </c>
      <c r="B106" s="56">
        <f>SUM(B96:B105)</f>
        <v>15648</v>
      </c>
      <c r="C106" s="56">
        <f>SUM(C96:C105)</f>
        <v>16610</v>
      </c>
      <c r="D106" s="56"/>
      <c r="E106" s="56">
        <f>SUM(E96:E105)</f>
        <v>32258</v>
      </c>
      <c r="G106" s="14" t="s">
        <v>90</v>
      </c>
      <c r="I106" s="14" t="s">
        <v>91</v>
      </c>
    </row>
    <row r="107" spans="1:9" s="2" customFormat="1" ht="15.75" x14ac:dyDescent="0.25">
      <c r="A107" s="65"/>
      <c r="B107" s="65"/>
      <c r="C107" s="65"/>
      <c r="D107" s="65"/>
      <c r="E107" s="65"/>
    </row>
    <row r="108" spans="1:9" s="2" customFormat="1" ht="18.95" customHeight="1" x14ac:dyDescent="0.25">
      <c r="A108" s="174" t="s">
        <v>309</v>
      </c>
      <c r="B108" s="171"/>
      <c r="C108" s="172"/>
      <c r="D108" s="172"/>
      <c r="E108" s="173"/>
    </row>
    <row r="109" spans="1:9" s="2" customFormat="1" ht="15.75" x14ac:dyDescent="0.25">
      <c r="A109" s="63" t="s">
        <v>23</v>
      </c>
      <c r="B109" s="63" t="s">
        <v>11</v>
      </c>
      <c r="C109" s="63" t="s">
        <v>12</v>
      </c>
      <c r="D109" s="63"/>
      <c r="E109" s="64" t="s">
        <v>50</v>
      </c>
    </row>
    <row r="110" spans="1:9" s="65" customFormat="1" ht="15.75" x14ac:dyDescent="0.25">
      <c r="A110" s="11" t="s">
        <v>2</v>
      </c>
      <c r="B110" s="12">
        <v>12228</v>
      </c>
      <c r="C110" s="12">
        <v>12228</v>
      </c>
      <c r="D110" s="12"/>
      <c r="E110" s="55">
        <f t="shared" ref="E110:E119" si="7">SUM(B110:C110)</f>
        <v>24456</v>
      </c>
    </row>
    <row r="111" spans="1:9" s="65" customFormat="1" ht="15.75" x14ac:dyDescent="0.25">
      <c r="A111" s="11" t="s">
        <v>3</v>
      </c>
      <c r="B111" s="12">
        <v>684</v>
      </c>
      <c r="C111" s="12">
        <v>684</v>
      </c>
      <c r="D111" s="12"/>
      <c r="E111" s="55">
        <f t="shared" si="7"/>
        <v>1368</v>
      </c>
    </row>
    <row r="112" spans="1:9" s="65" customFormat="1" ht="15.75" x14ac:dyDescent="0.25">
      <c r="A112" s="11" t="s">
        <v>4</v>
      </c>
      <c r="B112" s="12">
        <v>3060</v>
      </c>
      <c r="C112" s="12">
        <v>3060</v>
      </c>
      <c r="D112" s="12"/>
      <c r="E112" s="55">
        <f t="shared" si="7"/>
        <v>6120</v>
      </c>
    </row>
    <row r="113" spans="1:9" s="2" customFormat="1" ht="15.75" x14ac:dyDescent="0.25">
      <c r="A113" s="11" t="s">
        <v>5</v>
      </c>
      <c r="B113" s="12">
        <v>1450</v>
      </c>
      <c r="C113" s="12">
        <v>1400</v>
      </c>
      <c r="D113" s="12"/>
      <c r="E113" s="80">
        <f t="shared" si="7"/>
        <v>2850</v>
      </c>
    </row>
    <row r="114" spans="1:9" s="2" customFormat="1" ht="15.75" x14ac:dyDescent="0.25">
      <c r="A114" s="11" t="s">
        <v>21</v>
      </c>
      <c r="B114" s="12">
        <v>1913</v>
      </c>
      <c r="C114" s="12">
        <v>1425</v>
      </c>
      <c r="D114" s="12"/>
      <c r="E114" s="80">
        <f t="shared" si="7"/>
        <v>3338</v>
      </c>
    </row>
    <row r="115" spans="1:9" s="2" customFormat="1" ht="15.75" x14ac:dyDescent="0.25">
      <c r="A115" s="11" t="s">
        <v>22</v>
      </c>
      <c r="B115" s="12">
        <v>500</v>
      </c>
      <c r="C115" s="12">
        <v>2000</v>
      </c>
      <c r="D115" s="12"/>
      <c r="E115" s="80">
        <f t="shared" si="7"/>
        <v>2500</v>
      </c>
    </row>
    <row r="116" spans="1:9" s="65" customFormat="1" ht="15.75" x14ac:dyDescent="0.25">
      <c r="A116" s="11" t="s">
        <v>7</v>
      </c>
      <c r="B116" s="8">
        <v>2915</v>
      </c>
      <c r="C116" s="8">
        <v>2915</v>
      </c>
      <c r="D116" s="8"/>
      <c r="E116" s="56">
        <f t="shared" si="7"/>
        <v>5830</v>
      </c>
    </row>
    <row r="117" spans="1:9" s="65" customFormat="1" ht="15.75" x14ac:dyDescent="0.25">
      <c r="A117" s="11" t="s">
        <v>8</v>
      </c>
      <c r="B117" s="8">
        <v>1375</v>
      </c>
      <c r="C117" s="8">
        <v>1375</v>
      </c>
      <c r="D117" s="8"/>
      <c r="E117" s="56">
        <f t="shared" si="7"/>
        <v>2750</v>
      </c>
    </row>
    <row r="118" spans="1:9" s="65" customFormat="1" ht="15.75" x14ac:dyDescent="0.25">
      <c r="A118" s="11" t="s">
        <v>9</v>
      </c>
      <c r="B118" s="8">
        <v>775</v>
      </c>
      <c r="C118" s="8">
        <v>775</v>
      </c>
      <c r="D118" s="8"/>
      <c r="E118" s="56">
        <f t="shared" si="7"/>
        <v>1550</v>
      </c>
    </row>
    <row r="119" spans="1:9" s="65" customFormat="1" ht="15.75" x14ac:dyDescent="0.25">
      <c r="A119" s="11" t="s">
        <v>10</v>
      </c>
      <c r="B119" s="8">
        <v>850</v>
      </c>
      <c r="C119" s="8">
        <v>850</v>
      </c>
      <c r="D119" s="8"/>
      <c r="E119" s="56">
        <f t="shared" si="7"/>
        <v>1700</v>
      </c>
    </row>
    <row r="120" spans="1:9" s="2" customFormat="1" ht="15.75" x14ac:dyDescent="0.25">
      <c r="A120" s="58" t="s">
        <v>13</v>
      </c>
      <c r="B120" s="56">
        <f>SUM(B110:B119)</f>
        <v>25750</v>
      </c>
      <c r="C120" s="56">
        <f>SUM(C110:C119)</f>
        <v>26712</v>
      </c>
      <c r="D120" s="56"/>
      <c r="E120" s="56">
        <f>SUM(E110:E119)</f>
        <v>52462</v>
      </c>
      <c r="G120" s="14" t="s">
        <v>90</v>
      </c>
      <c r="I120" s="14" t="s">
        <v>91</v>
      </c>
    </row>
    <row r="121" spans="1:9" s="2" customFormat="1" ht="15.75" x14ac:dyDescent="0.25"/>
    <row r="122" spans="1:9" s="2" customFormat="1" ht="15.75" x14ac:dyDescent="0.25">
      <c r="A122" s="158" t="s">
        <v>473</v>
      </c>
      <c r="B122" s="160"/>
      <c r="C122" s="160"/>
      <c r="D122" s="160"/>
      <c r="E122" s="160"/>
      <c r="F122" s="160"/>
      <c r="G122" s="160"/>
      <c r="H122" s="160"/>
      <c r="I122" s="160"/>
    </row>
    <row r="123" spans="1:9" s="2" customFormat="1" ht="15.75" x14ac:dyDescent="0.25"/>
    <row r="124" spans="1:9" s="2" customFormat="1" ht="15.75" x14ac:dyDescent="0.25"/>
    <row r="125" spans="1:9" s="2" customFormat="1" ht="15.75" x14ac:dyDescent="0.25"/>
    <row r="126" spans="1:9" s="2" customFormat="1" ht="15.75" x14ac:dyDescent="0.25"/>
    <row r="127" spans="1:9" s="2" customFormat="1" ht="15.75" x14ac:dyDescent="0.25"/>
    <row r="128" spans="1:9" s="2" customFormat="1" ht="15.75" x14ac:dyDescent="0.25"/>
    <row r="129" s="2" customFormat="1" ht="15.75" x14ac:dyDescent="0.25"/>
    <row r="130" s="2" customFormat="1" ht="15.75" x14ac:dyDescent="0.25"/>
    <row r="131" s="2" customFormat="1" ht="15.75" x14ac:dyDescent="0.25"/>
    <row r="132" s="2" customFormat="1" ht="15.75" x14ac:dyDescent="0.25"/>
    <row r="133" s="2" customFormat="1" ht="15.75" x14ac:dyDescent="0.25"/>
    <row r="134" s="2" customFormat="1" ht="15.75" x14ac:dyDescent="0.25"/>
    <row r="135" s="2" customFormat="1" ht="15.75" x14ac:dyDescent="0.25"/>
    <row r="136" s="2" customFormat="1" ht="15.75" x14ac:dyDescent="0.25"/>
    <row r="137" s="2" customFormat="1" ht="15.75" x14ac:dyDescent="0.25"/>
    <row r="138" s="2" customFormat="1" ht="15.75" x14ac:dyDescent="0.25"/>
    <row r="139" s="2" customFormat="1" ht="15.75" x14ac:dyDescent="0.25"/>
    <row r="140" s="2" customFormat="1" ht="15.75" x14ac:dyDescent="0.25"/>
    <row r="141" s="2" customFormat="1" ht="15.75" x14ac:dyDescent="0.25"/>
    <row r="142" s="2" customFormat="1" ht="15.75" x14ac:dyDescent="0.25"/>
    <row r="143" s="2" customFormat="1" ht="15.75" x14ac:dyDescent="0.25"/>
    <row r="144" s="2" customFormat="1" ht="15.75" x14ac:dyDescent="0.25"/>
    <row r="145" s="2" customFormat="1" ht="15.75" x14ac:dyDescent="0.25"/>
    <row r="146" s="2" customFormat="1" ht="15.75" x14ac:dyDescent="0.25"/>
    <row r="147" s="2" customFormat="1" ht="15.75" x14ac:dyDescent="0.25"/>
    <row r="148" s="2" customFormat="1" ht="15.75" x14ac:dyDescent="0.25"/>
    <row r="149" s="2" customFormat="1" ht="15.75" x14ac:dyDescent="0.25"/>
    <row r="150" s="2" customFormat="1" ht="15.75" x14ac:dyDescent="0.25"/>
    <row r="151" s="2" customFormat="1" ht="15.75" x14ac:dyDescent="0.25"/>
    <row r="152" s="2" customFormat="1" ht="15.75" x14ac:dyDescent="0.25"/>
    <row r="153" s="2" customFormat="1" ht="15.75" x14ac:dyDescent="0.25"/>
    <row r="154" s="2" customFormat="1" ht="15.75" x14ac:dyDescent="0.25"/>
    <row r="155" s="2" customFormat="1" ht="15.75" x14ac:dyDescent="0.25"/>
    <row r="156" s="2" customFormat="1" ht="15.75" x14ac:dyDescent="0.25"/>
    <row r="157" s="2" customFormat="1" ht="15.75" x14ac:dyDescent="0.25"/>
    <row r="158" s="2" customFormat="1" ht="15.75" x14ac:dyDescent="0.25"/>
    <row r="159" s="2" customFormat="1" ht="15.75" x14ac:dyDescent="0.25"/>
    <row r="160" s="2" customFormat="1" ht="15.75" x14ac:dyDescent="0.25"/>
    <row r="161" s="2" customFormat="1" ht="15.75" x14ac:dyDescent="0.25"/>
    <row r="162" s="2" customFormat="1" ht="15.75" x14ac:dyDescent="0.25"/>
    <row r="163" s="2" customFormat="1" ht="15.75" x14ac:dyDescent="0.25"/>
    <row r="164" s="2" customFormat="1" ht="15.75" x14ac:dyDescent="0.25"/>
    <row r="165" s="2" customFormat="1" ht="15.75" x14ac:dyDescent="0.25"/>
    <row r="166" s="2" customFormat="1" ht="15.75" x14ac:dyDescent="0.25"/>
    <row r="167" s="2" customFormat="1" ht="15.75" x14ac:dyDescent="0.25"/>
    <row r="168" s="2" customFormat="1" ht="15.75" x14ac:dyDescent="0.25"/>
    <row r="169" s="2" customFormat="1" ht="15.75" x14ac:dyDescent="0.25"/>
    <row r="170" s="2" customFormat="1" ht="15.75" x14ac:dyDescent="0.25"/>
    <row r="171" s="2" customFormat="1" ht="15.75" x14ac:dyDescent="0.25"/>
    <row r="172" s="2" customFormat="1" ht="15.75" x14ac:dyDescent="0.25"/>
    <row r="173" s="2" customFormat="1" ht="15.75" x14ac:dyDescent="0.25"/>
    <row r="174" s="2" customFormat="1" ht="15.75" x14ac:dyDescent="0.25"/>
    <row r="175" s="2" customFormat="1" ht="15.75" x14ac:dyDescent="0.25"/>
    <row r="176" s="2" customFormat="1" ht="15.75" x14ac:dyDescent="0.25"/>
    <row r="177" s="2" customFormat="1" ht="15.75" x14ac:dyDescent="0.25"/>
    <row r="178" s="2" customFormat="1" ht="15.75" x14ac:dyDescent="0.25"/>
    <row r="179" s="2" customFormat="1" ht="15.75" x14ac:dyDescent="0.25"/>
    <row r="180" s="2" customFormat="1" ht="15.75" x14ac:dyDescent="0.25"/>
    <row r="181" s="2" customFormat="1" ht="15.75" x14ac:dyDescent="0.25"/>
    <row r="182" s="2" customFormat="1" ht="15.75" x14ac:dyDescent="0.25"/>
    <row r="183" s="2" customFormat="1" ht="15.75" x14ac:dyDescent="0.25"/>
    <row r="184" s="2" customFormat="1" ht="15.75" x14ac:dyDescent="0.25"/>
    <row r="185" s="2" customFormat="1" ht="15.75" x14ac:dyDescent="0.25"/>
    <row r="186" s="2" customFormat="1" ht="15.75" x14ac:dyDescent="0.25"/>
    <row r="187" s="2" customFormat="1" ht="15.75" x14ac:dyDescent="0.25"/>
    <row r="188" s="2" customFormat="1" ht="15.75" x14ac:dyDescent="0.25"/>
    <row r="189" s="2" customFormat="1" ht="15.75" x14ac:dyDescent="0.25"/>
    <row r="190" s="2" customFormat="1" ht="15.75" x14ac:dyDescent="0.25"/>
    <row r="191" s="2" customFormat="1" ht="15.75" x14ac:dyDescent="0.25"/>
    <row r="192" s="2" customFormat="1" ht="15.75" x14ac:dyDescent="0.25"/>
    <row r="193" s="2" customFormat="1" ht="15.75" x14ac:dyDescent="0.25"/>
    <row r="194" s="2" customFormat="1" ht="15.75" x14ac:dyDescent="0.25"/>
    <row r="195" s="2" customFormat="1" ht="15.75" x14ac:dyDescent="0.25"/>
    <row r="196" s="2" customFormat="1" ht="15.75" x14ac:dyDescent="0.25"/>
    <row r="197" s="2" customFormat="1" ht="15.75" x14ac:dyDescent="0.25"/>
    <row r="198" s="2" customFormat="1" ht="15.75" x14ac:dyDescent="0.25"/>
    <row r="199" s="2" customFormat="1" ht="15.75" x14ac:dyDescent="0.25"/>
    <row r="200" s="2" customFormat="1" ht="15.75" x14ac:dyDescent="0.25"/>
    <row r="201" s="2" customFormat="1" ht="15.75" x14ac:dyDescent="0.25"/>
    <row r="202" s="2" customFormat="1" ht="15.75" x14ac:dyDescent="0.25"/>
    <row r="203" s="2" customFormat="1" ht="15.75" x14ac:dyDescent="0.25"/>
    <row r="204" s="2" customFormat="1" ht="15.75" x14ac:dyDescent="0.25"/>
    <row r="205" s="2" customFormat="1" ht="15.75" x14ac:dyDescent="0.25"/>
    <row r="206" s="2" customFormat="1" ht="15.75" x14ac:dyDescent="0.25"/>
    <row r="207" s="2" customFormat="1" ht="15.75" x14ac:dyDescent="0.25"/>
    <row r="208" s="2" customFormat="1" ht="15.75" x14ac:dyDescent="0.25"/>
    <row r="209" s="2" customFormat="1" ht="15.75" x14ac:dyDescent="0.25"/>
    <row r="210" s="2" customFormat="1" ht="15.75" x14ac:dyDescent="0.25"/>
    <row r="211" s="2" customFormat="1" ht="15.75" x14ac:dyDescent="0.25"/>
    <row r="212" s="2" customFormat="1" ht="15.75" x14ac:dyDescent="0.25"/>
    <row r="213" s="2" customFormat="1" ht="15.75" x14ac:dyDescent="0.25"/>
    <row r="214" s="2" customFormat="1" ht="15.75" x14ac:dyDescent="0.25"/>
    <row r="215" s="2" customFormat="1" ht="15.75" x14ac:dyDescent="0.25"/>
    <row r="216" s="2" customFormat="1" ht="15.75" x14ac:dyDescent="0.25"/>
    <row r="217" s="2" customFormat="1" ht="15.75" x14ac:dyDescent="0.25"/>
    <row r="218" s="2" customFormat="1" ht="15.75" x14ac:dyDescent="0.25"/>
    <row r="219" s="2" customFormat="1" ht="15.75" x14ac:dyDescent="0.25"/>
    <row r="220" s="2" customFormat="1" ht="15.75" x14ac:dyDescent="0.25"/>
    <row r="221" s="2" customFormat="1" ht="15.75" x14ac:dyDescent="0.25"/>
    <row r="222" s="2" customFormat="1" ht="15.75" x14ac:dyDescent="0.25"/>
    <row r="223" s="2" customFormat="1" ht="15.75" x14ac:dyDescent="0.25"/>
    <row r="224" s="2" customFormat="1" ht="15.75" x14ac:dyDescent="0.25"/>
    <row r="225" s="2" customFormat="1" ht="15.75" x14ac:dyDescent="0.25"/>
    <row r="226" s="2" customFormat="1" ht="15.75" x14ac:dyDescent="0.25"/>
    <row r="227" s="2" customFormat="1" ht="15.75" x14ac:dyDescent="0.25"/>
    <row r="228" s="2" customFormat="1" ht="15.75" x14ac:dyDescent="0.25"/>
    <row r="229" s="2" customFormat="1" ht="15.75" x14ac:dyDescent="0.25"/>
    <row r="230" s="2" customFormat="1" ht="15.75" x14ac:dyDescent="0.25"/>
    <row r="231" s="2" customFormat="1" ht="15.75" x14ac:dyDescent="0.25"/>
    <row r="232" s="2" customFormat="1" ht="15.75" x14ac:dyDescent="0.25"/>
    <row r="233" s="2" customFormat="1" ht="15.75" x14ac:dyDescent="0.25"/>
    <row r="234" s="2" customFormat="1" ht="15.75" x14ac:dyDescent="0.25"/>
    <row r="235" s="2" customFormat="1" ht="15.75" x14ac:dyDescent="0.25"/>
    <row r="236" s="2" customFormat="1" ht="15.75" x14ac:dyDescent="0.25"/>
    <row r="237" s="2" customFormat="1" ht="15.75" x14ac:dyDescent="0.25"/>
    <row r="238" s="2" customFormat="1" ht="15.75" x14ac:dyDescent="0.25"/>
    <row r="239" s="2" customFormat="1" ht="15.75" x14ac:dyDescent="0.25"/>
    <row r="240" s="2" customFormat="1" ht="15.75" x14ac:dyDescent="0.25"/>
    <row r="241" s="2" customFormat="1" ht="15.75" x14ac:dyDescent="0.25"/>
    <row r="242" s="2" customFormat="1" ht="15.75" x14ac:dyDescent="0.25"/>
    <row r="243" s="2" customFormat="1" ht="15.75" x14ac:dyDescent="0.25"/>
    <row r="244" s="2" customFormat="1" ht="15.75" x14ac:dyDescent="0.25"/>
    <row r="245" s="2" customFormat="1" ht="15.75" x14ac:dyDescent="0.25"/>
    <row r="246" s="2" customFormat="1" ht="15.75" x14ac:dyDescent="0.25"/>
    <row r="247" s="2" customFormat="1" ht="15.75" x14ac:dyDescent="0.25"/>
    <row r="248" s="2" customFormat="1" ht="15.75" x14ac:dyDescent="0.25"/>
    <row r="249" s="2" customFormat="1" ht="15.75" x14ac:dyDescent="0.25"/>
    <row r="250" s="2" customFormat="1" ht="15.75" x14ac:dyDescent="0.25"/>
    <row r="251" s="2" customFormat="1" ht="15.75" x14ac:dyDescent="0.25"/>
    <row r="252" s="2" customFormat="1" ht="15.75" x14ac:dyDescent="0.25"/>
    <row r="253" s="2" customFormat="1" ht="15.75" x14ac:dyDescent="0.25"/>
    <row r="254" s="2" customFormat="1" ht="15.75" x14ac:dyDescent="0.25"/>
    <row r="255" s="2" customFormat="1" ht="15.75" x14ac:dyDescent="0.25"/>
    <row r="256" s="2" customFormat="1" ht="15.75" x14ac:dyDescent="0.25"/>
    <row r="257" s="2" customFormat="1" ht="15.75" x14ac:dyDescent="0.25"/>
    <row r="258" s="2" customFormat="1" ht="15.75" x14ac:dyDescent="0.25"/>
    <row r="259" s="2" customFormat="1" ht="15.75" x14ac:dyDescent="0.25"/>
    <row r="260" s="2" customFormat="1" ht="15.75" x14ac:dyDescent="0.25"/>
    <row r="261" s="2" customFormat="1" ht="15.75" x14ac:dyDescent="0.25"/>
    <row r="262" s="2" customFormat="1" ht="15.75" x14ac:dyDescent="0.25"/>
    <row r="263" s="2" customFormat="1" ht="15.75" x14ac:dyDescent="0.25"/>
    <row r="264" s="2" customFormat="1" ht="15.75" x14ac:dyDescent="0.25"/>
    <row r="265" s="2" customFormat="1" ht="15.75" x14ac:dyDescent="0.25"/>
    <row r="266" s="2" customFormat="1" ht="15.75" x14ac:dyDescent="0.25"/>
    <row r="267" s="2" customFormat="1" ht="15.75" x14ac:dyDescent="0.25"/>
    <row r="268" s="2" customFormat="1" ht="15.75" x14ac:dyDescent="0.25"/>
    <row r="269" s="2" customFormat="1" ht="15.75" x14ac:dyDescent="0.25"/>
    <row r="270" s="2" customFormat="1" ht="15.75" x14ac:dyDescent="0.25"/>
    <row r="271" s="2" customFormat="1" ht="15.75" x14ac:dyDescent="0.25"/>
    <row r="272" s="2" customFormat="1" ht="15.75" x14ac:dyDescent="0.25"/>
    <row r="273" s="2" customFormat="1" ht="15.75" x14ac:dyDescent="0.25"/>
    <row r="274" s="2" customFormat="1" ht="15.75" x14ac:dyDescent="0.25"/>
    <row r="275" s="2" customFormat="1" ht="15.75" x14ac:dyDescent="0.25"/>
    <row r="276" s="2" customFormat="1" ht="15.75" x14ac:dyDescent="0.25"/>
    <row r="277" s="2" customFormat="1" ht="15.75" x14ac:dyDescent="0.25"/>
    <row r="278" s="2" customFormat="1" ht="15.75" x14ac:dyDescent="0.25"/>
    <row r="279" s="2" customFormat="1" ht="15.75" x14ac:dyDescent="0.25"/>
    <row r="280" s="2" customFormat="1" ht="15.75" x14ac:dyDescent="0.25"/>
    <row r="281" s="2" customFormat="1" ht="15.75" x14ac:dyDescent="0.25"/>
    <row r="282" s="2" customFormat="1" ht="15.75" x14ac:dyDescent="0.25"/>
    <row r="283" s="2" customFormat="1" ht="15.75" x14ac:dyDescent="0.25"/>
    <row r="284" s="2" customFormat="1" ht="15.75" x14ac:dyDescent="0.25"/>
    <row r="285" s="2" customFormat="1" ht="15.75" x14ac:dyDescent="0.25"/>
    <row r="286" s="2" customFormat="1" ht="15.75" x14ac:dyDescent="0.25"/>
    <row r="287" s="2" customFormat="1" ht="15.75" x14ac:dyDescent="0.25"/>
    <row r="288" s="2" customFormat="1" ht="15.75" x14ac:dyDescent="0.25"/>
    <row r="289" s="2" customFormat="1" ht="15.75" x14ac:dyDescent="0.25"/>
    <row r="290" s="2" customFormat="1" ht="15.75" x14ac:dyDescent="0.25"/>
    <row r="291" s="2" customFormat="1" ht="15.75" x14ac:dyDescent="0.25"/>
    <row r="292" s="2" customFormat="1" ht="15.75" x14ac:dyDescent="0.25"/>
    <row r="293" s="2" customFormat="1" ht="15.75" x14ac:dyDescent="0.25"/>
    <row r="294" s="2" customFormat="1" ht="15.75" x14ac:dyDescent="0.25"/>
    <row r="295" s="2" customFormat="1" ht="15.75" x14ac:dyDescent="0.25"/>
    <row r="296" s="2" customFormat="1" ht="15.75" x14ac:dyDescent="0.25"/>
    <row r="297" s="2" customFormat="1" ht="15.75" x14ac:dyDescent="0.25"/>
    <row r="298" s="2" customFormat="1" ht="15.75" x14ac:dyDescent="0.25"/>
    <row r="299" s="2" customFormat="1" ht="15.75" x14ac:dyDescent="0.25"/>
    <row r="300" s="2" customFormat="1" ht="15.75" x14ac:dyDescent="0.25"/>
  </sheetData>
  <customSheetViews>
    <customSheetView guid="{7859B5AF-9028-4FC3-8EBD-043CDBEB3894}" topLeftCell="A103">
      <selection activeCell="A122" sqref="A122"/>
      <pageMargins left="0.7" right="0.7" top="0.75" bottom="0.75" header="0.3" footer="0.3"/>
      <pageSetup orientation="portrait" r:id="rId1"/>
    </customSheetView>
    <customSheetView guid="{BE600D57-07AA-48F0-BFF6-21FA55CAECEE}">
      <selection activeCell="L22" sqref="L22"/>
      <pageMargins left="0.7" right="0.7" top="0.75" bottom="0.75" header="0.3" footer="0.3"/>
      <pageSetup orientation="portrait" r:id="rId2"/>
    </customSheetView>
    <customSheetView guid="{C73786C3-478A-4CE5-8C0B-7BD01F275A5F}" topLeftCell="A16">
      <selection activeCell="B123" sqref="B123"/>
      <pageMargins left="0.7" right="0.7" top="0.75" bottom="0.75" header="0.3" footer="0.3"/>
      <pageSetup orientation="portrait" r:id="rId3"/>
    </customSheetView>
    <customSheetView guid="{BB321FB5-5E0B-4FAD-9594-7CF4D5BB83B5}" topLeftCell="A16">
      <selection activeCell="B123" sqref="B123"/>
      <pageMargins left="0.7" right="0.7" top="0.75" bottom="0.75" header="0.3" footer="0.3"/>
      <pageSetup orientation="portrait" r:id="rId4"/>
    </customSheetView>
    <customSheetView guid="{65E50183-BEC1-4679-B5FC-4D41FEDF90A0}" topLeftCell="A37">
      <selection activeCell="I60" sqref="I60"/>
      <pageMargins left="0.7" right="0.7" top="0.75" bottom="0.75" header="0.3" footer="0.3"/>
      <pageSetup orientation="portrait" r:id="rId5"/>
    </customSheetView>
    <customSheetView guid="{841B7462-7B18-417E-9A17-73CC12170E09}" scale="90" topLeftCell="A52">
      <selection activeCell="K52" sqref="K52"/>
      <pageMargins left="0.7" right="0.7" top="0.75" bottom="0.75" header="0.3" footer="0.3"/>
      <pageSetup orientation="portrait" r:id="rId6"/>
    </customSheetView>
    <customSheetView guid="{1F88732F-769F-4D3B-B47D-59951782D8BB}" topLeftCell="A31">
      <selection activeCell="B57" sqref="B57"/>
      <pageMargins left="0.7" right="0.7" top="0.75" bottom="0.75" header="0.3" footer="0.3"/>
      <pageSetup orientation="portrait" r:id="rId7"/>
    </customSheetView>
    <customSheetView guid="{192540F0-95A5-47AB-B54C-12D5A8A489AD}" topLeftCell="A103">
      <selection activeCell="A122" sqref="A122"/>
      <pageMargins left="0.7" right="0.7" top="0.75" bottom="0.75" header="0.3" footer="0.3"/>
      <pageSetup orientation="portrait" r:id="rId8"/>
    </customSheetView>
  </customSheetViews>
  <hyperlinks>
    <hyperlink ref="A4" location="'Dental Hygiene'!A25" display="Click here for the Estimated Cost for a Freshman Non-Resident (On-Campus)" xr:uid="{00000000-0004-0000-0900-000000000000}"/>
    <hyperlink ref="A3" location="'Dental Hygiene'!A12" display="Click here for the Estimated Cost for a Freshman Resident of WV (On-Campus)" xr:uid="{00000000-0004-0000-0900-000001000000}"/>
    <hyperlink ref="A10" location="'Dental Hygiene'!A108" display="Click here for the Estimated Cost for a Senior Non-Resident (Off-Campus)" xr:uid="{00000000-0004-0000-0900-000002000000}"/>
    <hyperlink ref="A9" location="'Dental Hygiene'!A94" display="Click here for the Estimated Cost for a Senior Resident of WV (Off-Campus)" xr:uid="{00000000-0004-0000-0900-000003000000}"/>
    <hyperlink ref="A8" location="'Dental Hygiene'!A80" display="Click here for the Estimated Cost for a Junior Non-Resident (Off-Campus)" xr:uid="{00000000-0004-0000-0900-000004000000}"/>
    <hyperlink ref="A7" location="'Dental Hygiene'!A66" display="Click here for the Estimated Cost for a Junior Resident of WV (Off-Campus)" xr:uid="{00000000-0004-0000-0900-000005000000}"/>
    <hyperlink ref="A6" location="'Dental Hygiene'!A52" display="Click here for the Estimated Cost for a Sophomore Non-Resident (Off-Campus)" xr:uid="{00000000-0004-0000-0900-000006000000}"/>
    <hyperlink ref="A5" location="'Dental Hygiene'!A38" display="Click here for the Estimated Cost for a Sophomore Resident of WV (Off-Campus)" xr:uid="{00000000-0004-0000-0900-000007000000}"/>
    <hyperlink ref="G23" location="'Dental Hygiene'!A1" display="Return to Top" xr:uid="{00000000-0004-0000-0900-000008000000}"/>
    <hyperlink ref="G36" location="'Dental Hygiene'!A1" display="Return to Top" xr:uid="{00000000-0004-0000-0900-000009000000}"/>
    <hyperlink ref="G50" location="'Dental Hygiene'!A1" display="Return to Top" xr:uid="{00000000-0004-0000-0900-00000A000000}"/>
    <hyperlink ref="G64" location="'Dental Hygiene'!A1" display="Return to Top" xr:uid="{00000000-0004-0000-0900-00000B000000}"/>
    <hyperlink ref="G78" location="'Dental Hygiene'!A1" display="Return to Top" xr:uid="{00000000-0004-0000-0900-00000C000000}"/>
    <hyperlink ref="G92" location="'Dental Hygiene'!A1" display="Return to Top" xr:uid="{00000000-0004-0000-0900-00000D000000}"/>
    <hyperlink ref="G106" location="'Dental Hygiene'!A1" display="Return to Top" xr:uid="{00000000-0004-0000-0900-00000E000000}"/>
    <hyperlink ref="G120" location="'Dental Hygiene'!A1" display="Return to Top" xr:uid="{00000000-0004-0000-0900-00000F000000}"/>
    <hyperlink ref="I23" location="Menu!A1" display="Return to Main Menu for All Campuses and Programs" xr:uid="{00000000-0004-0000-0900-000010000000}"/>
    <hyperlink ref="I36" location="Menu!A1" display="Return to Main Menu for All Campuses and Programs" xr:uid="{00000000-0004-0000-0900-000011000000}"/>
    <hyperlink ref="I50" location="Menu!A1" display="Return to Main Menu for All Campuses and Programs" xr:uid="{00000000-0004-0000-0900-000012000000}"/>
    <hyperlink ref="I64" location="Menu!A1" display="Return to Main Menu for All Campuses and Programs" xr:uid="{00000000-0004-0000-0900-000013000000}"/>
    <hyperlink ref="I78" location="Menu!A1" display="Return to Main Menu for All Campuses and Programs" xr:uid="{00000000-0004-0000-0900-000014000000}"/>
    <hyperlink ref="I92" location="Menu!A1" display="Return to Main Menu for All Campuses and Programs" xr:uid="{00000000-0004-0000-0900-000015000000}"/>
    <hyperlink ref="I106" location="Menu!A1" display="Return to Main Menu for All Campuses and Programs" xr:uid="{00000000-0004-0000-0900-000016000000}"/>
    <hyperlink ref="I120" location="Menu!A1" display="Return to Main Menu for All Campuses and Programs" xr:uid="{00000000-0004-0000-0900-000017000000}"/>
  </hyperlinks>
  <pageMargins left="0.7" right="0.7" top="0.75" bottom="0.75" header="0.3" footer="0.3"/>
  <pageSetup orientation="portrait" r:id="rId9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00B0F0"/>
  </sheetPr>
  <dimension ref="A1:J127"/>
  <sheetViews>
    <sheetView topLeftCell="A103" zoomScaleNormal="70" workbookViewId="0">
      <selection activeCell="I115" sqref="I115"/>
    </sheetView>
  </sheetViews>
  <sheetFormatPr defaultRowHeight="15" x14ac:dyDescent="0.25"/>
  <cols>
    <col min="1" max="1" width="27" customWidth="1"/>
    <col min="2" max="2" width="15.28515625" customWidth="1"/>
    <col min="3" max="3" width="16.7109375" customWidth="1"/>
    <col min="4" max="4" width="20.42578125" customWidth="1"/>
    <col min="5" max="5" width="16.42578125" customWidth="1"/>
    <col min="6" max="6" width="2.7109375" customWidth="1"/>
    <col min="7" max="7" width="13.140625" bestFit="1" customWidth="1"/>
    <col min="8" max="8" width="2.7109375" customWidth="1"/>
    <col min="9" max="9" width="48.7109375" bestFit="1" customWidth="1"/>
  </cols>
  <sheetData>
    <row r="1" spans="1:5" ht="23.25" x14ac:dyDescent="0.35">
      <c r="A1" s="1" t="s">
        <v>115</v>
      </c>
    </row>
    <row r="2" spans="1:5" ht="15.75" x14ac:dyDescent="0.25">
      <c r="A2" s="2"/>
      <c r="B2" s="2"/>
      <c r="C2" s="2"/>
      <c r="D2" s="2"/>
      <c r="E2" s="2"/>
    </row>
    <row r="3" spans="1:5" s="17" customFormat="1" ht="21" x14ac:dyDescent="0.35">
      <c r="A3" s="43" t="s">
        <v>141</v>
      </c>
      <c r="B3" s="16"/>
      <c r="C3" s="16"/>
      <c r="D3" s="16"/>
    </row>
    <row r="4" spans="1:5" s="17" customFormat="1" ht="21" x14ac:dyDescent="0.35">
      <c r="A4" s="46" t="s">
        <v>142</v>
      </c>
      <c r="B4" s="16"/>
      <c r="C4" s="16"/>
      <c r="D4" s="16"/>
    </row>
    <row r="5" spans="1:5" s="17" customFormat="1" ht="21" x14ac:dyDescent="0.35">
      <c r="A5" s="46" t="s">
        <v>143</v>
      </c>
      <c r="B5" s="16"/>
      <c r="C5" s="16"/>
      <c r="D5" s="16"/>
    </row>
    <row r="6" spans="1:5" s="17" customFormat="1" ht="21" x14ac:dyDescent="0.35">
      <c r="A6" s="46" t="s">
        <v>144</v>
      </c>
      <c r="B6" s="16"/>
      <c r="C6" s="16"/>
      <c r="D6" s="16"/>
    </row>
    <row r="7" spans="1:5" s="17" customFormat="1" ht="21" x14ac:dyDescent="0.35">
      <c r="A7" s="46" t="s">
        <v>145</v>
      </c>
      <c r="B7" s="16"/>
      <c r="C7" s="16"/>
      <c r="D7" s="16"/>
    </row>
    <row r="8" spans="1:5" s="17" customFormat="1" ht="21" x14ac:dyDescent="0.35">
      <c r="A8" s="46" t="s">
        <v>146</v>
      </c>
      <c r="B8" s="16"/>
      <c r="C8" s="16"/>
      <c r="D8" s="16"/>
    </row>
    <row r="9" spans="1:5" s="17" customFormat="1" ht="21" x14ac:dyDescent="0.35">
      <c r="A9" s="46" t="s">
        <v>147</v>
      </c>
      <c r="B9" s="16"/>
      <c r="C9" s="16"/>
      <c r="D9" s="16"/>
    </row>
    <row r="10" spans="1:5" s="17" customFormat="1" ht="21" x14ac:dyDescent="0.35">
      <c r="A10" s="46" t="s">
        <v>148</v>
      </c>
      <c r="B10" s="16"/>
      <c r="C10" s="16"/>
      <c r="D10" s="16"/>
    </row>
    <row r="11" spans="1:5" ht="15.75" x14ac:dyDescent="0.25">
      <c r="A11" s="2"/>
      <c r="B11" s="2"/>
      <c r="C11" s="2"/>
      <c r="D11" s="2"/>
      <c r="E11" s="2"/>
    </row>
    <row r="12" spans="1:5" ht="15.75" x14ac:dyDescent="0.25">
      <c r="A12" s="2"/>
      <c r="B12" s="2"/>
      <c r="C12" s="2"/>
      <c r="D12" s="2"/>
      <c r="E12" s="2"/>
    </row>
    <row r="13" spans="1:5" ht="15.75" x14ac:dyDescent="0.25">
      <c r="A13" s="171" t="s">
        <v>339</v>
      </c>
      <c r="B13" s="172"/>
      <c r="C13" s="172"/>
      <c r="D13" s="172"/>
      <c r="E13" s="173"/>
    </row>
    <row r="14" spans="1:5" s="18" customFormat="1" ht="15.75" x14ac:dyDescent="0.25">
      <c r="A14" s="3" t="s">
        <v>23</v>
      </c>
      <c r="B14" s="3" t="s">
        <v>11</v>
      </c>
      <c r="C14" s="3" t="s">
        <v>12</v>
      </c>
      <c r="D14" s="3" t="s">
        <v>472</v>
      </c>
      <c r="E14" s="4" t="s">
        <v>50</v>
      </c>
    </row>
    <row r="15" spans="1:5" s="35" customFormat="1" ht="15.75" x14ac:dyDescent="0.25">
      <c r="A15" s="5" t="s">
        <v>2</v>
      </c>
      <c r="B15" s="77">
        <v>4491</v>
      </c>
      <c r="C15" s="77">
        <v>4491</v>
      </c>
      <c r="D15" s="77">
        <v>4491</v>
      </c>
      <c r="E15" s="61">
        <f>SUM(B15:D15)</f>
        <v>13473</v>
      </c>
    </row>
    <row r="16" spans="1:5" s="35" customFormat="1" ht="15.75" x14ac:dyDescent="0.25">
      <c r="A16" s="5" t="s">
        <v>3</v>
      </c>
      <c r="B16" s="77">
        <v>675</v>
      </c>
      <c r="C16" s="77">
        <v>675</v>
      </c>
      <c r="D16" s="77">
        <v>675</v>
      </c>
      <c r="E16" s="61">
        <f t="shared" ref="E16:E25" si="0">SUM(B16:D16)</f>
        <v>2025</v>
      </c>
    </row>
    <row r="17" spans="1:10" s="35" customFormat="1" ht="15.75" x14ac:dyDescent="0.25">
      <c r="A17" s="5" t="s">
        <v>4</v>
      </c>
      <c r="B17" s="77">
        <v>7839</v>
      </c>
      <c r="C17" s="77">
        <v>7839</v>
      </c>
      <c r="D17" s="77">
        <v>7839</v>
      </c>
      <c r="E17" s="61">
        <f t="shared" si="0"/>
        <v>23517</v>
      </c>
    </row>
    <row r="18" spans="1:10" ht="15.75" x14ac:dyDescent="0.25">
      <c r="A18" s="5" t="s">
        <v>5</v>
      </c>
      <c r="B18" s="8">
        <v>3425</v>
      </c>
      <c r="C18" s="8">
        <v>1325</v>
      </c>
      <c r="D18" s="8">
        <v>975</v>
      </c>
      <c r="E18" s="61">
        <f t="shared" si="0"/>
        <v>5725</v>
      </c>
      <c r="J18" s="35"/>
    </row>
    <row r="19" spans="1:10" ht="15.75" x14ac:dyDescent="0.25">
      <c r="A19" s="5" t="s">
        <v>16</v>
      </c>
      <c r="B19" s="8">
        <v>2286</v>
      </c>
      <c r="C19" s="8">
        <v>0</v>
      </c>
      <c r="D19" s="8">
        <v>0</v>
      </c>
      <c r="E19" s="61">
        <f t="shared" si="0"/>
        <v>2286</v>
      </c>
      <c r="J19" s="35"/>
    </row>
    <row r="20" spans="1:10" ht="15.75" x14ac:dyDescent="0.25">
      <c r="A20" s="5" t="s">
        <v>6</v>
      </c>
      <c r="B20" s="8">
        <v>5368</v>
      </c>
      <c r="C20" s="8">
        <v>3340</v>
      </c>
      <c r="D20" s="8">
        <v>4287</v>
      </c>
      <c r="E20" s="61">
        <f t="shared" si="0"/>
        <v>12995</v>
      </c>
      <c r="G20" s="2"/>
      <c r="J20" s="35"/>
    </row>
    <row r="21" spans="1:10" s="35" customFormat="1" ht="15.75" x14ac:dyDescent="0.25">
      <c r="A21" s="5" t="s">
        <v>7</v>
      </c>
      <c r="B21" s="10">
        <v>3450</v>
      </c>
      <c r="C21" s="10">
        <v>3450</v>
      </c>
      <c r="D21" s="10">
        <v>2592</v>
      </c>
      <c r="E21" s="61">
        <f t="shared" si="0"/>
        <v>9492</v>
      </c>
    </row>
    <row r="22" spans="1:10" s="35" customFormat="1" ht="15.75" x14ac:dyDescent="0.25">
      <c r="A22" s="5" t="s">
        <v>8</v>
      </c>
      <c r="B22" s="10">
        <v>1375</v>
      </c>
      <c r="C22" s="10">
        <v>1375</v>
      </c>
      <c r="D22" s="10">
        <v>1032</v>
      </c>
      <c r="E22" s="61">
        <f t="shared" si="0"/>
        <v>3782</v>
      </c>
    </row>
    <row r="23" spans="1:10" s="35" customFormat="1" ht="15.75" x14ac:dyDescent="0.25">
      <c r="A23" s="5" t="s">
        <v>9</v>
      </c>
      <c r="B23" s="8">
        <v>525</v>
      </c>
      <c r="C23" s="8">
        <v>525</v>
      </c>
      <c r="D23" s="8">
        <v>396</v>
      </c>
      <c r="E23" s="61">
        <f t="shared" si="0"/>
        <v>1446</v>
      </c>
    </row>
    <row r="24" spans="1:10" s="35" customFormat="1" ht="15.75" x14ac:dyDescent="0.25">
      <c r="A24" s="5" t="s">
        <v>10</v>
      </c>
      <c r="B24" s="8">
        <v>850</v>
      </c>
      <c r="C24" s="8">
        <v>850</v>
      </c>
      <c r="D24" s="8">
        <v>636</v>
      </c>
      <c r="E24" s="61">
        <f t="shared" si="0"/>
        <v>2336</v>
      </c>
    </row>
    <row r="25" spans="1:10" ht="15.75" x14ac:dyDescent="0.25">
      <c r="A25" s="57" t="s">
        <v>13</v>
      </c>
      <c r="B25" s="55">
        <f>SUM(B15:B24)</f>
        <v>30284</v>
      </c>
      <c r="C25" s="55">
        <f>SUM(C15:C24)</f>
        <v>23870</v>
      </c>
      <c r="D25" s="55">
        <f>SUM(D15:D24)</f>
        <v>22923</v>
      </c>
      <c r="E25" s="55">
        <f t="shared" si="0"/>
        <v>77077</v>
      </c>
      <c r="G25" s="14" t="s">
        <v>90</v>
      </c>
      <c r="I25" s="14" t="s">
        <v>91</v>
      </c>
    </row>
    <row r="26" spans="1:10" ht="15.75" x14ac:dyDescent="0.25">
      <c r="A26" s="65"/>
      <c r="B26" s="65"/>
      <c r="C26" s="65"/>
      <c r="D26" s="65"/>
      <c r="E26" s="65"/>
    </row>
    <row r="27" spans="1:10" ht="15.75" x14ac:dyDescent="0.25">
      <c r="A27" s="171" t="s">
        <v>340</v>
      </c>
      <c r="B27" s="172"/>
      <c r="C27" s="172"/>
      <c r="D27" s="172"/>
      <c r="E27" s="173"/>
    </row>
    <row r="28" spans="1:10" s="18" customFormat="1" ht="15.75" x14ac:dyDescent="0.25">
      <c r="A28" s="63" t="s">
        <v>23</v>
      </c>
      <c r="B28" s="63" t="s">
        <v>11</v>
      </c>
      <c r="C28" s="63" t="s">
        <v>12</v>
      </c>
      <c r="D28" s="63" t="s">
        <v>472</v>
      </c>
      <c r="E28" s="64" t="s">
        <v>50</v>
      </c>
    </row>
    <row r="29" spans="1:10" s="35" customFormat="1" ht="15.75" x14ac:dyDescent="0.25">
      <c r="A29" s="5" t="s">
        <v>2</v>
      </c>
      <c r="B29" s="77">
        <v>12663</v>
      </c>
      <c r="C29" s="77">
        <v>12663</v>
      </c>
      <c r="D29" s="77">
        <v>12663</v>
      </c>
      <c r="E29" s="61">
        <f>SUM(B29:D29)</f>
        <v>37989</v>
      </c>
    </row>
    <row r="30" spans="1:10" s="35" customFormat="1" ht="15.75" x14ac:dyDescent="0.25">
      <c r="A30" s="5" t="s">
        <v>3</v>
      </c>
      <c r="B30" s="77">
        <v>675</v>
      </c>
      <c r="C30" s="77">
        <v>675</v>
      </c>
      <c r="D30" s="77">
        <v>675</v>
      </c>
      <c r="E30" s="61">
        <f t="shared" ref="E30:E39" si="1">SUM(B30:D30)</f>
        <v>2025</v>
      </c>
    </row>
    <row r="31" spans="1:10" s="35" customFormat="1" ht="15.75" x14ac:dyDescent="0.25">
      <c r="A31" s="5" t="s">
        <v>4</v>
      </c>
      <c r="B31" s="77">
        <v>15516</v>
      </c>
      <c r="C31" s="77">
        <v>15516</v>
      </c>
      <c r="D31" s="77">
        <v>15516</v>
      </c>
      <c r="E31" s="61">
        <f t="shared" si="1"/>
        <v>46548</v>
      </c>
    </row>
    <row r="32" spans="1:10" ht="15.75" x14ac:dyDescent="0.25">
      <c r="A32" s="5" t="s">
        <v>5</v>
      </c>
      <c r="B32" s="8">
        <v>3425</v>
      </c>
      <c r="C32" s="8">
        <v>1325</v>
      </c>
      <c r="D32" s="8">
        <v>975</v>
      </c>
      <c r="E32" s="61">
        <f t="shared" si="1"/>
        <v>5725</v>
      </c>
    </row>
    <row r="33" spans="1:9" ht="15.75" x14ac:dyDescent="0.25">
      <c r="A33" s="5" t="s">
        <v>16</v>
      </c>
      <c r="B33" s="8">
        <v>2286</v>
      </c>
      <c r="C33" s="8">
        <v>0</v>
      </c>
      <c r="D33" s="8">
        <v>0</v>
      </c>
      <c r="E33" s="61">
        <f t="shared" si="1"/>
        <v>2286</v>
      </c>
    </row>
    <row r="34" spans="1:9" ht="15.75" x14ac:dyDescent="0.25">
      <c r="A34" s="5" t="s">
        <v>6</v>
      </c>
      <c r="B34" s="8">
        <v>5368</v>
      </c>
      <c r="C34" s="8">
        <v>3340</v>
      </c>
      <c r="D34" s="8">
        <v>4287</v>
      </c>
      <c r="E34" s="61">
        <f>SUM(B34:D34)</f>
        <v>12995</v>
      </c>
      <c r="G34" s="2"/>
    </row>
    <row r="35" spans="1:9" s="35" customFormat="1" ht="15.75" x14ac:dyDescent="0.25">
      <c r="A35" s="5" t="s">
        <v>7</v>
      </c>
      <c r="B35" s="10">
        <v>3450</v>
      </c>
      <c r="C35" s="10">
        <v>3450</v>
      </c>
      <c r="D35" s="10">
        <v>2592</v>
      </c>
      <c r="E35" s="61">
        <f t="shared" si="1"/>
        <v>9492</v>
      </c>
    </row>
    <row r="36" spans="1:9" s="35" customFormat="1" ht="15.75" x14ac:dyDescent="0.25">
      <c r="A36" s="5" t="s">
        <v>8</v>
      </c>
      <c r="B36" s="10">
        <v>1375</v>
      </c>
      <c r="C36" s="10">
        <v>1375</v>
      </c>
      <c r="D36" s="10">
        <v>1032</v>
      </c>
      <c r="E36" s="61">
        <f t="shared" si="1"/>
        <v>3782</v>
      </c>
    </row>
    <row r="37" spans="1:9" s="35" customFormat="1" ht="15.75" x14ac:dyDescent="0.25">
      <c r="A37" s="5" t="s">
        <v>9</v>
      </c>
      <c r="B37" s="8">
        <v>775</v>
      </c>
      <c r="C37" s="8">
        <v>775</v>
      </c>
      <c r="D37" s="8">
        <v>576</v>
      </c>
      <c r="E37" s="61">
        <f t="shared" si="1"/>
        <v>2126</v>
      </c>
    </row>
    <row r="38" spans="1:9" s="35" customFormat="1" ht="15.75" x14ac:dyDescent="0.25">
      <c r="A38" s="5" t="s">
        <v>10</v>
      </c>
      <c r="B38" s="8">
        <v>850</v>
      </c>
      <c r="C38" s="8">
        <v>850</v>
      </c>
      <c r="D38" s="8">
        <v>636</v>
      </c>
      <c r="E38" s="61">
        <f t="shared" si="1"/>
        <v>2336</v>
      </c>
    </row>
    <row r="39" spans="1:9" ht="15.75" x14ac:dyDescent="0.25">
      <c r="A39" s="57" t="s">
        <v>13</v>
      </c>
      <c r="B39" s="55">
        <f>SUM(B29:B38)</f>
        <v>46383</v>
      </c>
      <c r="C39" s="55">
        <f>SUM(C29:C38)</f>
        <v>39969</v>
      </c>
      <c r="D39" s="55">
        <f>SUM(D29:D38)</f>
        <v>38952</v>
      </c>
      <c r="E39" s="55">
        <f t="shared" si="1"/>
        <v>125304</v>
      </c>
      <c r="G39" s="14" t="s">
        <v>90</v>
      </c>
      <c r="I39" s="14" t="s">
        <v>91</v>
      </c>
    </row>
    <row r="40" spans="1:9" ht="15.75" x14ac:dyDescent="0.25">
      <c r="A40" s="65"/>
      <c r="B40" s="65"/>
      <c r="C40" s="65"/>
      <c r="D40" s="65"/>
      <c r="E40" s="65"/>
    </row>
    <row r="41" spans="1:9" ht="15.75" x14ac:dyDescent="0.25">
      <c r="A41" s="171" t="s">
        <v>341</v>
      </c>
      <c r="B41" s="172"/>
      <c r="C41" s="172"/>
      <c r="D41" s="172"/>
      <c r="E41" s="173"/>
    </row>
    <row r="42" spans="1:9" s="18" customFormat="1" ht="15.75" x14ac:dyDescent="0.25">
      <c r="A42" s="63" t="s">
        <v>23</v>
      </c>
      <c r="B42" s="63" t="s">
        <v>11</v>
      </c>
      <c r="C42" s="63" t="s">
        <v>12</v>
      </c>
      <c r="D42" s="63" t="s">
        <v>24</v>
      </c>
      <c r="E42" s="64" t="s">
        <v>50</v>
      </c>
      <c r="I42"/>
    </row>
    <row r="43" spans="1:9" s="35" customFormat="1" ht="15.75" x14ac:dyDescent="0.25">
      <c r="A43" s="5" t="s">
        <v>2</v>
      </c>
      <c r="B43" s="77">
        <v>4491</v>
      </c>
      <c r="C43" s="77">
        <v>4491</v>
      </c>
      <c r="D43" s="77">
        <v>4491</v>
      </c>
      <c r="E43" s="61">
        <f>SUM(B43:D43)</f>
        <v>13473</v>
      </c>
    </row>
    <row r="44" spans="1:9" s="35" customFormat="1" ht="15.75" x14ac:dyDescent="0.25">
      <c r="A44" s="5" t="s">
        <v>3</v>
      </c>
      <c r="B44" s="77">
        <v>675</v>
      </c>
      <c r="C44" s="77">
        <v>675</v>
      </c>
      <c r="D44" s="77">
        <v>675</v>
      </c>
      <c r="E44" s="61">
        <f t="shared" ref="E44:E53" si="2">SUM(B44:D44)</f>
        <v>2025</v>
      </c>
    </row>
    <row r="45" spans="1:9" s="35" customFormat="1" ht="15.75" x14ac:dyDescent="0.25">
      <c r="A45" s="5" t="s">
        <v>4</v>
      </c>
      <c r="B45" s="77">
        <v>7839</v>
      </c>
      <c r="C45" s="77">
        <v>7839</v>
      </c>
      <c r="D45" s="77">
        <v>7839</v>
      </c>
      <c r="E45" s="61">
        <f t="shared" si="2"/>
        <v>23517</v>
      </c>
    </row>
    <row r="46" spans="1:9" ht="15.75" x14ac:dyDescent="0.25">
      <c r="A46" s="5" t="s">
        <v>5</v>
      </c>
      <c r="B46" s="8">
        <v>1250</v>
      </c>
      <c r="C46" s="8">
        <v>1550</v>
      </c>
      <c r="D46" s="8">
        <v>525</v>
      </c>
      <c r="E46" s="61">
        <f t="shared" si="2"/>
        <v>3325</v>
      </c>
    </row>
    <row r="47" spans="1:9" ht="15.75" x14ac:dyDescent="0.25">
      <c r="A47" s="5" t="s">
        <v>6</v>
      </c>
      <c r="B47" s="8">
        <v>3464</v>
      </c>
      <c r="C47" s="8">
        <v>4001</v>
      </c>
      <c r="D47" s="8">
        <v>1883</v>
      </c>
      <c r="E47" s="61">
        <f t="shared" si="2"/>
        <v>9348</v>
      </c>
      <c r="G47" s="2"/>
    </row>
    <row r="48" spans="1:9" ht="15.75" x14ac:dyDescent="0.25">
      <c r="A48" s="5" t="s">
        <v>22</v>
      </c>
      <c r="B48" s="8">
        <v>0</v>
      </c>
      <c r="C48" s="8">
        <v>435</v>
      </c>
      <c r="D48" s="8">
        <v>0</v>
      </c>
      <c r="E48" s="61">
        <f t="shared" si="2"/>
        <v>435</v>
      </c>
    </row>
    <row r="49" spans="1:9" ht="15.75" x14ac:dyDescent="0.25">
      <c r="A49" s="5" t="s">
        <v>7</v>
      </c>
      <c r="B49" s="10">
        <v>3450</v>
      </c>
      <c r="C49" s="10">
        <v>3450</v>
      </c>
      <c r="D49" s="10">
        <v>2592</v>
      </c>
      <c r="E49" s="61">
        <f t="shared" si="2"/>
        <v>9492</v>
      </c>
    </row>
    <row r="50" spans="1:9" ht="15.75" x14ac:dyDescent="0.25">
      <c r="A50" s="5" t="s">
        <v>8</v>
      </c>
      <c r="B50" s="10">
        <v>1375</v>
      </c>
      <c r="C50" s="10">
        <v>1375</v>
      </c>
      <c r="D50" s="10">
        <v>1032</v>
      </c>
      <c r="E50" s="61">
        <f t="shared" si="2"/>
        <v>3782</v>
      </c>
    </row>
    <row r="51" spans="1:9" ht="15.75" x14ac:dyDescent="0.25">
      <c r="A51" s="5" t="s">
        <v>9</v>
      </c>
      <c r="B51" s="8">
        <v>525</v>
      </c>
      <c r="C51" s="8">
        <v>525</v>
      </c>
      <c r="D51" s="8">
        <v>396</v>
      </c>
      <c r="E51" s="61">
        <f t="shared" si="2"/>
        <v>1446</v>
      </c>
    </row>
    <row r="52" spans="1:9" ht="15.75" x14ac:dyDescent="0.25">
      <c r="A52" s="5" t="s">
        <v>10</v>
      </c>
      <c r="B52" s="8">
        <v>850</v>
      </c>
      <c r="C52" s="8">
        <v>850</v>
      </c>
      <c r="D52" s="8">
        <v>636</v>
      </c>
      <c r="E52" s="61">
        <f t="shared" si="2"/>
        <v>2336</v>
      </c>
    </row>
    <row r="53" spans="1:9" ht="15.75" x14ac:dyDescent="0.25">
      <c r="A53" s="57" t="s">
        <v>13</v>
      </c>
      <c r="B53" s="55">
        <f>SUM(B43:B52)</f>
        <v>23919</v>
      </c>
      <c r="C53" s="55">
        <f>SUM(C43:C52)</f>
        <v>25191</v>
      </c>
      <c r="D53" s="55">
        <f>SUM(D43:D52)</f>
        <v>20069</v>
      </c>
      <c r="E53" s="55">
        <f t="shared" si="2"/>
        <v>69179</v>
      </c>
      <c r="G53" s="14" t="s">
        <v>90</v>
      </c>
      <c r="I53" s="14" t="s">
        <v>91</v>
      </c>
    </row>
    <row r="54" spans="1:9" ht="15.75" x14ac:dyDescent="0.25">
      <c r="A54" s="65"/>
      <c r="B54" s="65"/>
      <c r="C54" s="65"/>
      <c r="D54" s="65"/>
      <c r="E54" s="65"/>
    </row>
    <row r="55" spans="1:9" ht="15.75" x14ac:dyDescent="0.25">
      <c r="A55" s="171" t="s">
        <v>342</v>
      </c>
      <c r="B55" s="172"/>
      <c r="C55" s="172"/>
      <c r="D55" s="172"/>
      <c r="E55" s="173"/>
    </row>
    <row r="56" spans="1:9" s="18" customFormat="1" ht="15.75" x14ac:dyDescent="0.25">
      <c r="A56" s="63" t="s">
        <v>23</v>
      </c>
      <c r="B56" s="63" t="s">
        <v>11</v>
      </c>
      <c r="C56" s="63" t="s">
        <v>12</v>
      </c>
      <c r="D56" s="63" t="s">
        <v>472</v>
      </c>
      <c r="E56" s="64" t="s">
        <v>50</v>
      </c>
    </row>
    <row r="57" spans="1:9" s="35" customFormat="1" ht="15.75" x14ac:dyDescent="0.25">
      <c r="A57" s="5" t="s">
        <v>2</v>
      </c>
      <c r="B57" s="77">
        <v>12663</v>
      </c>
      <c r="C57" s="77">
        <v>12663</v>
      </c>
      <c r="D57" s="77">
        <v>12663</v>
      </c>
      <c r="E57" s="61">
        <f>SUM(B57:D57)</f>
        <v>37989</v>
      </c>
      <c r="I57"/>
    </row>
    <row r="58" spans="1:9" s="35" customFormat="1" ht="15.75" x14ac:dyDescent="0.25">
      <c r="A58" s="5" t="s">
        <v>3</v>
      </c>
      <c r="B58" s="77">
        <v>675</v>
      </c>
      <c r="C58" s="77">
        <v>675</v>
      </c>
      <c r="D58" s="77">
        <v>675</v>
      </c>
      <c r="E58" s="61">
        <f t="shared" ref="E58:E67" si="3">SUM(B58:D58)</f>
        <v>2025</v>
      </c>
    </row>
    <row r="59" spans="1:9" s="35" customFormat="1" ht="15.75" x14ac:dyDescent="0.25">
      <c r="A59" s="5" t="s">
        <v>4</v>
      </c>
      <c r="B59" s="77">
        <v>15516</v>
      </c>
      <c r="C59" s="77">
        <v>15516</v>
      </c>
      <c r="D59" s="77">
        <v>15516</v>
      </c>
      <c r="E59" s="61">
        <f t="shared" si="3"/>
        <v>46548</v>
      </c>
    </row>
    <row r="60" spans="1:9" ht="15.75" x14ac:dyDescent="0.25">
      <c r="A60" s="5" t="s">
        <v>5</v>
      </c>
      <c r="B60" s="8">
        <v>1250</v>
      </c>
      <c r="C60" s="8">
        <v>1550</v>
      </c>
      <c r="D60" s="8">
        <v>525</v>
      </c>
      <c r="E60" s="61">
        <f t="shared" si="3"/>
        <v>3325</v>
      </c>
    </row>
    <row r="61" spans="1:9" ht="15.75" x14ac:dyDescent="0.25">
      <c r="A61" s="5" t="s">
        <v>6</v>
      </c>
      <c r="B61" s="8">
        <v>3464</v>
      </c>
      <c r="C61" s="8">
        <v>4001</v>
      </c>
      <c r="D61" s="8">
        <v>1883</v>
      </c>
      <c r="E61" s="61">
        <f t="shared" si="3"/>
        <v>9348</v>
      </c>
      <c r="G61" s="2"/>
    </row>
    <row r="62" spans="1:9" ht="15.75" x14ac:dyDescent="0.25">
      <c r="A62" s="5" t="s">
        <v>22</v>
      </c>
      <c r="B62" s="8">
        <v>0</v>
      </c>
      <c r="C62" s="8">
        <v>435</v>
      </c>
      <c r="D62" s="8">
        <v>0</v>
      </c>
      <c r="E62" s="61">
        <f t="shared" si="3"/>
        <v>435</v>
      </c>
    </row>
    <row r="63" spans="1:9" ht="15.75" x14ac:dyDescent="0.25">
      <c r="A63" s="5" t="s">
        <v>7</v>
      </c>
      <c r="B63" s="10">
        <v>3450</v>
      </c>
      <c r="C63" s="10">
        <v>3450</v>
      </c>
      <c r="D63" s="10">
        <v>2592</v>
      </c>
      <c r="E63" s="61">
        <f t="shared" si="3"/>
        <v>9492</v>
      </c>
    </row>
    <row r="64" spans="1:9" ht="15.75" x14ac:dyDescent="0.25">
      <c r="A64" s="5" t="s">
        <v>8</v>
      </c>
      <c r="B64" s="10">
        <v>1375</v>
      </c>
      <c r="C64" s="10">
        <v>1375</v>
      </c>
      <c r="D64" s="10">
        <v>1032</v>
      </c>
      <c r="E64" s="61">
        <f t="shared" si="3"/>
        <v>3782</v>
      </c>
    </row>
    <row r="65" spans="1:9" ht="15.75" x14ac:dyDescent="0.25">
      <c r="A65" s="5" t="s">
        <v>9</v>
      </c>
      <c r="B65" s="8">
        <v>775</v>
      </c>
      <c r="C65" s="8">
        <v>775</v>
      </c>
      <c r="D65" s="8">
        <v>576</v>
      </c>
      <c r="E65" s="61">
        <f t="shared" si="3"/>
        <v>2126</v>
      </c>
    </row>
    <row r="66" spans="1:9" ht="15.75" x14ac:dyDescent="0.25">
      <c r="A66" s="5" t="s">
        <v>10</v>
      </c>
      <c r="B66" s="8">
        <v>850</v>
      </c>
      <c r="C66" s="8">
        <v>850</v>
      </c>
      <c r="D66" s="8">
        <v>636</v>
      </c>
      <c r="E66" s="61">
        <f t="shared" si="3"/>
        <v>2336</v>
      </c>
    </row>
    <row r="67" spans="1:9" ht="15.75" x14ac:dyDescent="0.25">
      <c r="A67" s="57" t="s">
        <v>13</v>
      </c>
      <c r="B67" s="55">
        <f>SUM(B57:B66)</f>
        <v>40018</v>
      </c>
      <c r="C67" s="55">
        <f>SUM(C57:C66)</f>
        <v>41290</v>
      </c>
      <c r="D67" s="55">
        <f>SUM(D57:D66)</f>
        <v>36098</v>
      </c>
      <c r="E67" s="55">
        <f t="shared" si="3"/>
        <v>117406</v>
      </c>
      <c r="G67" s="14" t="s">
        <v>90</v>
      </c>
      <c r="I67" s="14" t="s">
        <v>91</v>
      </c>
    </row>
    <row r="68" spans="1:9" ht="15.75" x14ac:dyDescent="0.25">
      <c r="A68" s="65"/>
      <c r="B68" s="65"/>
      <c r="C68" s="65"/>
      <c r="D68" s="65"/>
      <c r="E68" s="65"/>
    </row>
    <row r="69" spans="1:9" ht="15.75" x14ac:dyDescent="0.25">
      <c r="A69" s="171" t="s">
        <v>343</v>
      </c>
      <c r="B69" s="172"/>
      <c r="C69" s="172"/>
      <c r="D69" s="172"/>
      <c r="E69" s="173"/>
    </row>
    <row r="70" spans="1:9" s="18" customFormat="1" ht="15.75" x14ac:dyDescent="0.25">
      <c r="A70" s="63" t="s">
        <v>23</v>
      </c>
      <c r="B70" s="63" t="s">
        <v>11</v>
      </c>
      <c r="C70" s="63" t="s">
        <v>12</v>
      </c>
      <c r="D70" s="63" t="s">
        <v>472</v>
      </c>
      <c r="E70" s="64" t="s">
        <v>50</v>
      </c>
    </row>
    <row r="71" spans="1:9" s="35" customFormat="1" ht="15.75" x14ac:dyDescent="0.25">
      <c r="A71" s="5" t="s">
        <v>2</v>
      </c>
      <c r="B71" s="77">
        <v>4491</v>
      </c>
      <c r="C71" s="77">
        <v>4491</v>
      </c>
      <c r="D71" s="77">
        <v>4491</v>
      </c>
      <c r="E71" s="61">
        <f>SUM(B71:D71)</f>
        <v>13473</v>
      </c>
    </row>
    <row r="72" spans="1:9" s="35" customFormat="1" ht="15.75" x14ac:dyDescent="0.25">
      <c r="A72" s="5" t="s">
        <v>3</v>
      </c>
      <c r="B72" s="77">
        <v>675</v>
      </c>
      <c r="C72" s="77">
        <v>675</v>
      </c>
      <c r="D72" s="77">
        <v>675</v>
      </c>
      <c r="E72" s="61">
        <f t="shared" ref="E72:E81" si="4">SUM(B72:D72)</f>
        <v>2025</v>
      </c>
    </row>
    <row r="73" spans="1:9" s="35" customFormat="1" ht="15.75" x14ac:dyDescent="0.25">
      <c r="A73" s="5" t="s">
        <v>4</v>
      </c>
      <c r="B73" s="77">
        <v>7839</v>
      </c>
      <c r="C73" s="77">
        <v>7839</v>
      </c>
      <c r="D73" s="77">
        <v>7839</v>
      </c>
      <c r="E73" s="61">
        <f t="shared" si="4"/>
        <v>23517</v>
      </c>
    </row>
    <row r="74" spans="1:9" ht="15.75" x14ac:dyDescent="0.25">
      <c r="A74" s="5" t="s">
        <v>5</v>
      </c>
      <c r="B74" s="8">
        <v>475</v>
      </c>
      <c r="C74" s="8">
        <v>775</v>
      </c>
      <c r="D74" s="8">
        <v>350</v>
      </c>
      <c r="E74" s="61">
        <f t="shared" si="4"/>
        <v>1600</v>
      </c>
    </row>
    <row r="75" spans="1:9" ht="15.75" x14ac:dyDescent="0.25">
      <c r="A75" s="5" t="s">
        <v>6</v>
      </c>
      <c r="B75" s="8">
        <v>3314</v>
      </c>
      <c r="C75" s="8">
        <v>2569</v>
      </c>
      <c r="D75" s="8">
        <v>2219</v>
      </c>
      <c r="E75" s="61">
        <f t="shared" si="4"/>
        <v>8102</v>
      </c>
      <c r="G75" s="2"/>
    </row>
    <row r="76" spans="1:9" ht="15.75" x14ac:dyDescent="0.25">
      <c r="A76" s="5" t="s">
        <v>22</v>
      </c>
      <c r="B76" s="8">
        <v>0</v>
      </c>
      <c r="C76" s="8">
        <v>0</v>
      </c>
      <c r="D76" s="8">
        <v>440</v>
      </c>
      <c r="E76" s="61">
        <f t="shared" si="4"/>
        <v>440</v>
      </c>
    </row>
    <row r="77" spans="1:9" ht="15.75" x14ac:dyDescent="0.25">
      <c r="A77" s="5" t="s">
        <v>7</v>
      </c>
      <c r="B77" s="10">
        <v>3450</v>
      </c>
      <c r="C77" s="10">
        <v>3450</v>
      </c>
      <c r="D77" s="10">
        <v>2592</v>
      </c>
      <c r="E77" s="61">
        <f t="shared" si="4"/>
        <v>9492</v>
      </c>
    </row>
    <row r="78" spans="1:9" ht="15.75" x14ac:dyDescent="0.25">
      <c r="A78" s="5" t="s">
        <v>8</v>
      </c>
      <c r="B78" s="10">
        <v>1375</v>
      </c>
      <c r="C78" s="10">
        <v>1375</v>
      </c>
      <c r="D78" s="10">
        <v>1032</v>
      </c>
      <c r="E78" s="61">
        <f t="shared" si="4"/>
        <v>3782</v>
      </c>
    </row>
    <row r="79" spans="1:9" ht="15.75" x14ac:dyDescent="0.25">
      <c r="A79" s="5" t="s">
        <v>9</v>
      </c>
      <c r="B79" s="8">
        <v>525</v>
      </c>
      <c r="C79" s="8">
        <v>525</v>
      </c>
      <c r="D79" s="8">
        <v>396</v>
      </c>
      <c r="E79" s="61">
        <f t="shared" si="4"/>
        <v>1446</v>
      </c>
    </row>
    <row r="80" spans="1:9" ht="15.75" x14ac:dyDescent="0.25">
      <c r="A80" s="5" t="s">
        <v>10</v>
      </c>
      <c r="B80" s="8">
        <v>850</v>
      </c>
      <c r="C80" s="8">
        <v>850</v>
      </c>
      <c r="D80" s="8">
        <v>636</v>
      </c>
      <c r="E80" s="61">
        <f t="shared" si="4"/>
        <v>2336</v>
      </c>
    </row>
    <row r="81" spans="1:10" ht="15.75" x14ac:dyDescent="0.25">
      <c r="A81" s="57" t="s">
        <v>13</v>
      </c>
      <c r="B81" s="55">
        <f>SUM(B71:B80)</f>
        <v>22994</v>
      </c>
      <c r="C81" s="55">
        <f>SUM(C71:C80)</f>
        <v>22549</v>
      </c>
      <c r="D81" s="55">
        <f>SUM(D71:D80)</f>
        <v>20670</v>
      </c>
      <c r="E81" s="55">
        <f t="shared" si="4"/>
        <v>66213</v>
      </c>
      <c r="G81" s="14" t="s">
        <v>90</v>
      </c>
      <c r="I81" s="14" t="s">
        <v>91</v>
      </c>
    </row>
    <row r="82" spans="1:10" ht="15.75" x14ac:dyDescent="0.25">
      <c r="A82" s="65"/>
      <c r="B82" s="65"/>
      <c r="C82" s="65"/>
      <c r="D82" s="65"/>
      <c r="E82" s="65"/>
    </row>
    <row r="83" spans="1:10" ht="15.75" x14ac:dyDescent="0.25">
      <c r="A83" s="171" t="s">
        <v>344</v>
      </c>
      <c r="B83" s="172"/>
      <c r="C83" s="172"/>
      <c r="D83" s="172"/>
      <c r="E83" s="173"/>
    </row>
    <row r="84" spans="1:10" s="18" customFormat="1" ht="15.75" x14ac:dyDescent="0.25">
      <c r="A84" s="63" t="s">
        <v>23</v>
      </c>
      <c r="B84" s="63" t="s">
        <v>11</v>
      </c>
      <c r="C84" s="63" t="s">
        <v>12</v>
      </c>
      <c r="D84" s="63" t="s">
        <v>472</v>
      </c>
      <c r="E84" s="64" t="s">
        <v>50</v>
      </c>
    </row>
    <row r="85" spans="1:10" s="35" customFormat="1" ht="15.75" x14ac:dyDescent="0.25">
      <c r="A85" s="5" t="s">
        <v>2</v>
      </c>
      <c r="B85" s="77">
        <v>12663</v>
      </c>
      <c r="C85" s="77">
        <v>12663</v>
      </c>
      <c r="D85" s="77">
        <v>12663</v>
      </c>
      <c r="E85" s="61">
        <f>SUM(B85:D85)</f>
        <v>37989</v>
      </c>
      <c r="J85" s="35" t="s">
        <v>25</v>
      </c>
    </row>
    <row r="86" spans="1:10" s="35" customFormat="1" ht="15.75" x14ac:dyDescent="0.25">
      <c r="A86" s="5" t="s">
        <v>3</v>
      </c>
      <c r="B86" s="77">
        <v>675</v>
      </c>
      <c r="C86" s="77">
        <v>675</v>
      </c>
      <c r="D86" s="77">
        <v>675</v>
      </c>
      <c r="E86" s="61">
        <f t="shared" ref="E86:E95" si="5">SUM(B86:D86)</f>
        <v>2025</v>
      </c>
    </row>
    <row r="87" spans="1:10" s="35" customFormat="1" ht="15.75" x14ac:dyDescent="0.25">
      <c r="A87" s="5" t="s">
        <v>4</v>
      </c>
      <c r="B87" s="77">
        <v>15516</v>
      </c>
      <c r="C87" s="77">
        <v>15516</v>
      </c>
      <c r="D87" s="77">
        <v>15516</v>
      </c>
      <c r="E87" s="61">
        <f t="shared" si="5"/>
        <v>46548</v>
      </c>
    </row>
    <row r="88" spans="1:10" ht="15.75" x14ac:dyDescent="0.25">
      <c r="A88" s="5" t="s">
        <v>5</v>
      </c>
      <c r="B88" s="8">
        <v>475</v>
      </c>
      <c r="C88" s="8">
        <v>775</v>
      </c>
      <c r="D88" s="8">
        <v>350</v>
      </c>
      <c r="E88" s="61">
        <f t="shared" si="5"/>
        <v>1600</v>
      </c>
    </row>
    <row r="89" spans="1:10" ht="15.75" x14ac:dyDescent="0.25">
      <c r="A89" s="5" t="s">
        <v>6</v>
      </c>
      <c r="B89" s="8">
        <v>3314</v>
      </c>
      <c r="C89" s="8">
        <v>2569</v>
      </c>
      <c r="D89" s="8">
        <v>2219</v>
      </c>
      <c r="E89" s="61">
        <f t="shared" si="5"/>
        <v>8102</v>
      </c>
      <c r="G89" s="2"/>
    </row>
    <row r="90" spans="1:10" ht="15.75" x14ac:dyDescent="0.25">
      <c r="A90" s="5" t="s">
        <v>22</v>
      </c>
      <c r="B90" s="8">
        <v>0</v>
      </c>
      <c r="C90" s="8">
        <v>0</v>
      </c>
      <c r="D90" s="8">
        <v>440</v>
      </c>
      <c r="E90" s="61">
        <f t="shared" si="5"/>
        <v>440</v>
      </c>
    </row>
    <row r="91" spans="1:10" ht="15.75" x14ac:dyDescent="0.25">
      <c r="A91" s="5" t="s">
        <v>7</v>
      </c>
      <c r="B91" s="10">
        <v>3450</v>
      </c>
      <c r="C91" s="10">
        <v>3450</v>
      </c>
      <c r="D91" s="10">
        <v>2592</v>
      </c>
      <c r="E91" s="61">
        <f t="shared" si="5"/>
        <v>9492</v>
      </c>
    </row>
    <row r="92" spans="1:10" ht="15.75" x14ac:dyDescent="0.25">
      <c r="A92" s="5" t="s">
        <v>8</v>
      </c>
      <c r="B92" s="10">
        <v>1375</v>
      </c>
      <c r="C92" s="10">
        <v>1375</v>
      </c>
      <c r="D92" s="10">
        <v>1032</v>
      </c>
      <c r="E92" s="61">
        <f t="shared" si="5"/>
        <v>3782</v>
      </c>
    </row>
    <row r="93" spans="1:10" ht="15.75" x14ac:dyDescent="0.25">
      <c r="A93" s="5" t="s">
        <v>9</v>
      </c>
      <c r="B93" s="8">
        <v>775</v>
      </c>
      <c r="C93" s="8">
        <v>775</v>
      </c>
      <c r="D93" s="8">
        <v>576</v>
      </c>
      <c r="E93" s="61">
        <f t="shared" si="5"/>
        <v>2126</v>
      </c>
    </row>
    <row r="94" spans="1:10" ht="15.75" x14ac:dyDescent="0.25">
      <c r="A94" s="5" t="s">
        <v>10</v>
      </c>
      <c r="B94" s="8">
        <v>850</v>
      </c>
      <c r="C94" s="8">
        <v>850</v>
      </c>
      <c r="D94" s="8">
        <v>636</v>
      </c>
      <c r="E94" s="61">
        <f t="shared" si="5"/>
        <v>2336</v>
      </c>
    </row>
    <row r="95" spans="1:10" ht="15.75" x14ac:dyDescent="0.25">
      <c r="A95" s="57" t="s">
        <v>13</v>
      </c>
      <c r="B95" s="55">
        <f>SUM(B85:B94)</f>
        <v>39093</v>
      </c>
      <c r="C95" s="55">
        <f>SUM(C85:C94)</f>
        <v>38648</v>
      </c>
      <c r="D95" s="55">
        <f>SUM(D85:D94)</f>
        <v>36699</v>
      </c>
      <c r="E95" s="55">
        <f t="shared" si="5"/>
        <v>114440</v>
      </c>
      <c r="G95" s="14" t="s">
        <v>90</v>
      </c>
      <c r="I95" s="14" t="s">
        <v>91</v>
      </c>
    </row>
    <row r="96" spans="1:10" x14ac:dyDescent="0.25">
      <c r="A96" s="35"/>
      <c r="B96" s="35"/>
      <c r="C96" s="35"/>
      <c r="D96" s="35"/>
      <c r="E96" s="35"/>
    </row>
    <row r="97" spans="1:9" ht="15.75" x14ac:dyDescent="0.25">
      <c r="A97" s="171" t="s">
        <v>345</v>
      </c>
      <c r="B97" s="172"/>
      <c r="C97" s="172"/>
      <c r="D97" s="172"/>
      <c r="E97" s="173"/>
    </row>
    <row r="98" spans="1:9" s="18" customFormat="1" ht="15.75" x14ac:dyDescent="0.25">
      <c r="A98" s="63" t="s">
        <v>23</v>
      </c>
      <c r="B98" s="63" t="s">
        <v>11</v>
      </c>
      <c r="C98" s="63" t="s">
        <v>12</v>
      </c>
      <c r="D98" s="63" t="s">
        <v>24</v>
      </c>
      <c r="E98" s="64" t="s">
        <v>50</v>
      </c>
    </row>
    <row r="99" spans="1:9" s="35" customFormat="1" ht="15.75" x14ac:dyDescent="0.25">
      <c r="A99" s="5" t="s">
        <v>2</v>
      </c>
      <c r="B99" s="77">
        <v>4491</v>
      </c>
      <c r="C99" s="77">
        <v>4491</v>
      </c>
      <c r="D99" s="77"/>
      <c r="E99" s="61">
        <f>SUM(B99:D99)</f>
        <v>8982</v>
      </c>
    </row>
    <row r="100" spans="1:9" s="35" customFormat="1" ht="15.75" x14ac:dyDescent="0.25">
      <c r="A100" s="5" t="s">
        <v>3</v>
      </c>
      <c r="B100" s="77">
        <v>675</v>
      </c>
      <c r="C100" s="77">
        <v>675</v>
      </c>
      <c r="D100" s="77"/>
      <c r="E100" s="61">
        <f t="shared" ref="E100:E110" si="6">SUM(B100:D100)</f>
        <v>1350</v>
      </c>
    </row>
    <row r="101" spans="1:9" s="35" customFormat="1" ht="15.75" x14ac:dyDescent="0.25">
      <c r="A101" s="5" t="s">
        <v>4</v>
      </c>
      <c r="B101" s="77">
        <v>7839</v>
      </c>
      <c r="C101" s="77">
        <v>7839</v>
      </c>
      <c r="D101" s="77"/>
      <c r="E101" s="61">
        <f t="shared" si="6"/>
        <v>15678</v>
      </c>
    </row>
    <row r="102" spans="1:9" ht="15.75" x14ac:dyDescent="0.25">
      <c r="A102" s="5" t="s">
        <v>5</v>
      </c>
      <c r="B102" s="8">
        <v>425</v>
      </c>
      <c r="C102" s="8">
        <v>425</v>
      </c>
      <c r="D102" s="8"/>
      <c r="E102" s="61">
        <f t="shared" si="6"/>
        <v>850</v>
      </c>
    </row>
    <row r="103" spans="1:9" ht="15.75" x14ac:dyDescent="0.25">
      <c r="A103" s="5" t="s">
        <v>6</v>
      </c>
      <c r="B103" s="8">
        <v>3213</v>
      </c>
      <c r="C103" s="8">
        <v>3450</v>
      </c>
      <c r="D103" s="8"/>
      <c r="E103" s="61">
        <f t="shared" si="6"/>
        <v>6663</v>
      </c>
    </row>
    <row r="104" spans="1:9" ht="15.75" x14ac:dyDescent="0.25">
      <c r="A104" s="5" t="s">
        <v>22</v>
      </c>
      <c r="B104" s="8">
        <v>3725</v>
      </c>
      <c r="C104" s="8">
        <v>0</v>
      </c>
      <c r="D104" s="8"/>
      <c r="E104" s="61">
        <f t="shared" si="6"/>
        <v>3725</v>
      </c>
    </row>
    <row r="105" spans="1:9" ht="15.75" x14ac:dyDescent="0.25">
      <c r="A105" s="5" t="s">
        <v>40</v>
      </c>
      <c r="B105" s="8">
        <v>300</v>
      </c>
      <c r="C105" s="8">
        <v>300</v>
      </c>
      <c r="D105" s="8"/>
      <c r="E105" s="61">
        <f t="shared" si="6"/>
        <v>600</v>
      </c>
    </row>
    <row r="106" spans="1:9" s="35" customFormat="1" ht="15.75" x14ac:dyDescent="0.25">
      <c r="A106" s="5" t="s">
        <v>7</v>
      </c>
      <c r="B106" s="10">
        <v>3450</v>
      </c>
      <c r="C106" s="10">
        <v>3450</v>
      </c>
      <c r="D106" s="10"/>
      <c r="E106" s="61">
        <f t="shared" si="6"/>
        <v>6900</v>
      </c>
    </row>
    <row r="107" spans="1:9" s="35" customFormat="1" ht="15.75" x14ac:dyDescent="0.25">
      <c r="A107" s="5" t="s">
        <v>8</v>
      </c>
      <c r="B107" s="10">
        <v>1375</v>
      </c>
      <c r="C107" s="10">
        <v>1375</v>
      </c>
      <c r="D107" s="10"/>
      <c r="E107" s="61">
        <f t="shared" si="6"/>
        <v>2750</v>
      </c>
    </row>
    <row r="108" spans="1:9" s="35" customFormat="1" ht="15.75" x14ac:dyDescent="0.25">
      <c r="A108" s="5" t="s">
        <v>9</v>
      </c>
      <c r="B108" s="8">
        <v>525</v>
      </c>
      <c r="C108" s="8">
        <v>525</v>
      </c>
      <c r="D108" s="8"/>
      <c r="E108" s="61">
        <f t="shared" si="6"/>
        <v>1050</v>
      </c>
    </row>
    <row r="109" spans="1:9" s="35" customFormat="1" ht="15.75" x14ac:dyDescent="0.25">
      <c r="A109" s="5" t="s">
        <v>10</v>
      </c>
      <c r="B109" s="8">
        <v>850</v>
      </c>
      <c r="C109" s="8">
        <v>850</v>
      </c>
      <c r="D109" s="8"/>
      <c r="E109" s="61">
        <f t="shared" si="6"/>
        <v>1700</v>
      </c>
    </row>
    <row r="110" spans="1:9" ht="15.75" x14ac:dyDescent="0.25">
      <c r="A110" s="57" t="s">
        <v>13</v>
      </c>
      <c r="B110" s="55">
        <f>SUM(B99:B109)</f>
        <v>26868</v>
      </c>
      <c r="C110" s="55">
        <f>SUM(C99:C109)</f>
        <v>23380</v>
      </c>
      <c r="D110" s="55">
        <f>SUM(D99:D109)</f>
        <v>0</v>
      </c>
      <c r="E110" s="55">
        <f t="shared" si="6"/>
        <v>50248</v>
      </c>
      <c r="G110" s="14" t="s">
        <v>90</v>
      </c>
      <c r="I110" s="14" t="s">
        <v>91</v>
      </c>
    </row>
    <row r="111" spans="1:9" ht="15.75" x14ac:dyDescent="0.25">
      <c r="A111" s="65"/>
      <c r="B111" s="65"/>
      <c r="C111" s="65"/>
      <c r="D111" s="65"/>
      <c r="E111" s="65"/>
    </row>
    <row r="112" spans="1:9" ht="15.75" x14ac:dyDescent="0.25">
      <c r="A112" s="171" t="s">
        <v>346</v>
      </c>
      <c r="B112" s="172"/>
      <c r="C112" s="172"/>
      <c r="D112" s="172"/>
      <c r="E112" s="173"/>
    </row>
    <row r="113" spans="1:9" s="18" customFormat="1" ht="15.75" x14ac:dyDescent="0.25">
      <c r="A113" s="63" t="s">
        <v>23</v>
      </c>
      <c r="B113" s="63" t="s">
        <v>11</v>
      </c>
      <c r="C113" s="63" t="s">
        <v>12</v>
      </c>
      <c r="D113" s="63" t="s">
        <v>24</v>
      </c>
      <c r="E113" s="64" t="s">
        <v>50</v>
      </c>
    </row>
    <row r="114" spans="1:9" s="35" customFormat="1" ht="15.75" x14ac:dyDescent="0.25">
      <c r="A114" s="5" t="s">
        <v>2</v>
      </c>
      <c r="B114" s="77">
        <v>12663</v>
      </c>
      <c r="C114" s="77">
        <v>12663</v>
      </c>
      <c r="D114" s="77"/>
      <c r="E114" s="61">
        <f>SUM(B114:D114)</f>
        <v>25326</v>
      </c>
    </row>
    <row r="115" spans="1:9" s="35" customFormat="1" ht="15.75" x14ac:dyDescent="0.25">
      <c r="A115" s="5" t="s">
        <v>3</v>
      </c>
      <c r="B115" s="77">
        <v>675</v>
      </c>
      <c r="C115" s="77">
        <v>675</v>
      </c>
      <c r="D115" s="77"/>
      <c r="E115" s="61">
        <f t="shared" ref="E115:E125" si="7">SUM(B115:D115)</f>
        <v>1350</v>
      </c>
    </row>
    <row r="116" spans="1:9" s="35" customFormat="1" ht="15.75" x14ac:dyDescent="0.25">
      <c r="A116" s="5" t="s">
        <v>4</v>
      </c>
      <c r="B116" s="77">
        <v>15516</v>
      </c>
      <c r="C116" s="77">
        <v>15516</v>
      </c>
      <c r="D116" s="77"/>
      <c r="E116" s="61">
        <f t="shared" si="7"/>
        <v>31032</v>
      </c>
    </row>
    <row r="117" spans="1:9" ht="15.75" x14ac:dyDescent="0.25">
      <c r="A117" s="5" t="s">
        <v>5</v>
      </c>
      <c r="B117" s="8">
        <v>425</v>
      </c>
      <c r="C117" s="8">
        <v>425</v>
      </c>
      <c r="D117" s="8"/>
      <c r="E117" s="61">
        <f t="shared" si="7"/>
        <v>850</v>
      </c>
    </row>
    <row r="118" spans="1:9" ht="15.75" x14ac:dyDescent="0.25">
      <c r="A118" s="5" t="s">
        <v>6</v>
      </c>
      <c r="B118" s="8">
        <v>3213</v>
      </c>
      <c r="C118" s="8">
        <v>3450</v>
      </c>
      <c r="D118" s="8"/>
      <c r="E118" s="61">
        <f t="shared" si="7"/>
        <v>6663</v>
      </c>
    </row>
    <row r="119" spans="1:9" ht="15.75" x14ac:dyDescent="0.25">
      <c r="A119" s="5" t="s">
        <v>29</v>
      </c>
      <c r="B119" s="8">
        <v>3725</v>
      </c>
      <c r="C119" s="8">
        <v>0</v>
      </c>
      <c r="D119" s="8"/>
      <c r="E119" s="61">
        <f t="shared" si="7"/>
        <v>3725</v>
      </c>
    </row>
    <row r="120" spans="1:9" ht="15.75" x14ac:dyDescent="0.25">
      <c r="A120" s="5" t="s">
        <v>40</v>
      </c>
      <c r="B120" s="8">
        <v>300</v>
      </c>
      <c r="C120" s="8">
        <v>300</v>
      </c>
      <c r="D120" s="8"/>
      <c r="E120" s="61">
        <f t="shared" si="7"/>
        <v>600</v>
      </c>
    </row>
    <row r="121" spans="1:9" s="35" customFormat="1" ht="15.75" x14ac:dyDescent="0.25">
      <c r="A121" s="5" t="s">
        <v>7</v>
      </c>
      <c r="B121" s="10">
        <v>3450</v>
      </c>
      <c r="C121" s="10">
        <v>3450</v>
      </c>
      <c r="D121" s="10"/>
      <c r="E121" s="61">
        <f t="shared" si="7"/>
        <v>6900</v>
      </c>
    </row>
    <row r="122" spans="1:9" s="35" customFormat="1" ht="15.75" x14ac:dyDescent="0.25">
      <c r="A122" s="5" t="s">
        <v>8</v>
      </c>
      <c r="B122" s="10">
        <v>1375</v>
      </c>
      <c r="C122" s="10">
        <v>1375</v>
      </c>
      <c r="D122" s="10"/>
      <c r="E122" s="61">
        <f t="shared" si="7"/>
        <v>2750</v>
      </c>
    </row>
    <row r="123" spans="1:9" s="35" customFormat="1" ht="15.75" x14ac:dyDescent="0.25">
      <c r="A123" s="5" t="s">
        <v>9</v>
      </c>
      <c r="B123" s="8">
        <v>775</v>
      </c>
      <c r="C123" s="8">
        <v>775</v>
      </c>
      <c r="D123" s="8"/>
      <c r="E123" s="61">
        <f t="shared" si="7"/>
        <v>1550</v>
      </c>
    </row>
    <row r="124" spans="1:9" s="35" customFormat="1" ht="15.75" x14ac:dyDescent="0.25">
      <c r="A124" s="5" t="s">
        <v>10</v>
      </c>
      <c r="B124" s="8">
        <v>850</v>
      </c>
      <c r="C124" s="8">
        <v>850</v>
      </c>
      <c r="D124" s="8"/>
      <c r="E124" s="61">
        <f t="shared" si="7"/>
        <v>1700</v>
      </c>
    </row>
    <row r="125" spans="1:9" ht="15.75" x14ac:dyDescent="0.25">
      <c r="A125" s="57" t="s">
        <v>13</v>
      </c>
      <c r="B125" s="55">
        <f>SUM(B114:B124)</f>
        <v>42967</v>
      </c>
      <c r="C125" s="55">
        <f>SUM(C114:C124)</f>
        <v>39479</v>
      </c>
      <c r="D125" s="55">
        <f>SUM(D114:D124)</f>
        <v>0</v>
      </c>
      <c r="E125" s="55">
        <f t="shared" si="7"/>
        <v>82446</v>
      </c>
      <c r="G125" s="14" t="s">
        <v>90</v>
      </c>
      <c r="I125" s="14" t="s">
        <v>91</v>
      </c>
    </row>
    <row r="127" spans="1:9" ht="15.75" x14ac:dyDescent="0.25">
      <c r="A127" s="158" t="s">
        <v>473</v>
      </c>
      <c r="B127" s="161"/>
      <c r="C127" s="161"/>
      <c r="D127" s="161"/>
      <c r="E127" s="161"/>
      <c r="F127" s="161"/>
      <c r="G127" s="161"/>
      <c r="H127" s="161"/>
      <c r="I127" s="161"/>
    </row>
  </sheetData>
  <customSheetViews>
    <customSheetView guid="{7859B5AF-9028-4FC3-8EBD-043CDBEB3894}" topLeftCell="A113">
      <selection activeCell="A127" sqref="A127"/>
      <pageMargins left="0.7" right="0.7" top="0.75" bottom="0.75" header="0.3" footer="0.3"/>
    </customSheetView>
    <customSheetView guid="{BE600D57-07AA-48F0-BFF6-21FA55CAECEE}" topLeftCell="A7">
      <selection activeCell="I16" sqref="I16"/>
      <pageMargins left="0.7" right="0.7" top="0.75" bottom="0.75" header="0.3" footer="0.3"/>
    </customSheetView>
    <customSheetView guid="{C73786C3-478A-4CE5-8C0B-7BD01F275A5F}" topLeftCell="A85">
      <selection activeCell="J41" sqref="J41"/>
      <pageMargins left="0.7" right="0.7" top="0.75" bottom="0.75" header="0.3" footer="0.3"/>
    </customSheetView>
    <customSheetView guid="{BB321FB5-5E0B-4FAD-9594-7CF4D5BB83B5}" topLeftCell="A112">
      <selection activeCell="B119" sqref="B119"/>
      <pageMargins left="0.7" right="0.7" top="0.75" bottom="0.75" header="0.3" footer="0.3"/>
    </customSheetView>
    <customSheetView guid="{65E50183-BEC1-4679-B5FC-4D41FEDF90A0}" topLeftCell="A103">
      <selection activeCell="A107" sqref="A107"/>
      <pageMargins left="0.7" right="0.7" top="0.75" bottom="0.75" header="0.3" footer="0.3"/>
    </customSheetView>
    <customSheetView guid="{841B7462-7B18-417E-9A17-73CC12170E09}" scale="90" topLeftCell="A98">
      <selection activeCell="K117" sqref="K117"/>
      <pageMargins left="0.7" right="0.7" top="0.75" bottom="0.75" header="0.3" footer="0.3"/>
    </customSheetView>
    <customSheetView guid="{1F88732F-769F-4D3B-B47D-59951782D8BB}" scale="70" topLeftCell="A16">
      <selection activeCell="I44" sqref="I44"/>
      <pageMargins left="0.7" right="0.7" top="0.75" bottom="0.75" header="0.3" footer="0.3"/>
    </customSheetView>
    <customSheetView guid="{192540F0-95A5-47AB-B54C-12D5A8A489AD}" topLeftCell="A113">
      <selection activeCell="A127" sqref="A127"/>
      <pageMargins left="0.7" right="0.7" top="0.75" bottom="0.75" header="0.3" footer="0.3"/>
    </customSheetView>
  </customSheetViews>
  <hyperlinks>
    <hyperlink ref="A5" location="DDS!A41" display="Click here for the Estimated Cost for a Second Year Resident of WV (Off-Campus)" xr:uid="{00000000-0004-0000-0A00-000000000000}"/>
    <hyperlink ref="A6" location="DDS!A55" display="Click here for the Estimated Cost for a Second Year Non-Resident (Off-Campus)" xr:uid="{00000000-0004-0000-0A00-000001000000}"/>
    <hyperlink ref="A7" location="DDS!A69" display="Click here for the Estimated Cost for a Third Year Resident (Off-Campus)" xr:uid="{00000000-0004-0000-0A00-000002000000}"/>
    <hyperlink ref="A8" location="DDS!A83" display="Click here for the Estimated Cost for a Third Year Non-Resident (Off-Campus)" xr:uid="{00000000-0004-0000-0A00-000003000000}"/>
    <hyperlink ref="A4" location="DDS!A27" display="Click here for the Estimated Cost for a First Year Non-Resident (Off-Campus)" xr:uid="{00000000-0004-0000-0A00-000004000000}"/>
    <hyperlink ref="A3" location="DDS!A13" display="Click here for the Estimated Cost for a First Year Resident of WV (Off-Campus)" xr:uid="{00000000-0004-0000-0A00-000005000000}"/>
    <hyperlink ref="A9" location="DDS!A97" display="Click here for the Estimated Cost for a Fourth Year Resident (Off-Campus)" xr:uid="{00000000-0004-0000-0A00-000006000000}"/>
    <hyperlink ref="A10" location="DDS!A111" display="Click here for the Estimated Cost for a Fourth Year Non-Resident (Off-Campus)" xr:uid="{00000000-0004-0000-0A00-000007000000}"/>
    <hyperlink ref="G25" location="DDS!A1" display="Return to Top" xr:uid="{00000000-0004-0000-0A00-000008000000}"/>
    <hyperlink ref="I25" location="Menu!A1" display="Return to Main Menu for All Campuses and Programs" xr:uid="{00000000-0004-0000-0A00-000009000000}"/>
    <hyperlink ref="G39" location="DDS!A1" display="Return to Top" xr:uid="{00000000-0004-0000-0A00-00000A000000}"/>
    <hyperlink ref="I39" location="Menu!A1" display="Return to Main Menu for All Campuses and Programs" xr:uid="{00000000-0004-0000-0A00-00000B000000}"/>
    <hyperlink ref="G53" location="DDS!A1" display="Return to Top" xr:uid="{00000000-0004-0000-0A00-00000C000000}"/>
    <hyperlink ref="I53" location="Menu!A1" display="Return to Main Menu for All Campuses and Programs" xr:uid="{00000000-0004-0000-0A00-00000D000000}"/>
    <hyperlink ref="G67" location="DDS!A1" display="Return to Top" xr:uid="{00000000-0004-0000-0A00-00000E000000}"/>
    <hyperlink ref="I67" location="Menu!A1" display="Return to Main Menu for All Campuses and Programs" xr:uid="{00000000-0004-0000-0A00-00000F000000}"/>
    <hyperlink ref="G81" location="DDS!A1" display="Return to Top" xr:uid="{00000000-0004-0000-0A00-000010000000}"/>
    <hyperlink ref="I81" location="Menu!A1" display="Return to Main Menu for All Campuses and Programs" xr:uid="{00000000-0004-0000-0A00-000011000000}"/>
    <hyperlink ref="G95" location="DDS!A1" display="Return to Top" xr:uid="{00000000-0004-0000-0A00-000012000000}"/>
    <hyperlink ref="I95" location="Menu!A1" display="Return to Main Menu for All Campuses and Programs" xr:uid="{00000000-0004-0000-0A00-000013000000}"/>
    <hyperlink ref="G110" location="DDS!A1" display="Return to Top" xr:uid="{00000000-0004-0000-0A00-000014000000}"/>
    <hyperlink ref="I110" location="Menu!A1" display="Return to Main Menu for All Campuses and Programs" xr:uid="{00000000-0004-0000-0A00-000015000000}"/>
    <hyperlink ref="G125" location="DDS!A1" display="Return to Top" xr:uid="{00000000-0004-0000-0A00-000016000000}"/>
    <hyperlink ref="I125" location="Menu!A1" display="Return to Main Menu for All Campuses and Programs" xr:uid="{00000000-0004-0000-0A00-000017000000}"/>
  </hyperlink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00B0F0"/>
  </sheetPr>
  <dimension ref="A1:K147"/>
  <sheetViews>
    <sheetView topLeftCell="A74" zoomScaleNormal="85" workbookViewId="0">
      <selection activeCell="I101" sqref="I101"/>
    </sheetView>
  </sheetViews>
  <sheetFormatPr defaultRowHeight="15" x14ac:dyDescent="0.25"/>
  <cols>
    <col min="1" max="1" width="24" bestFit="1" customWidth="1"/>
    <col min="2" max="2" width="17" customWidth="1"/>
    <col min="3" max="3" width="17" bestFit="1" customWidth="1"/>
    <col min="4" max="4" width="22.140625" customWidth="1"/>
    <col min="5" max="5" width="17" customWidth="1"/>
    <col min="6" max="6" width="2.7109375" customWidth="1"/>
    <col min="7" max="7" width="13.140625" bestFit="1" customWidth="1"/>
    <col min="8" max="8" width="2.7109375" customWidth="1"/>
    <col min="9" max="9" width="48.7109375" bestFit="1" customWidth="1"/>
  </cols>
  <sheetData>
    <row r="1" spans="1:9" ht="23.25" x14ac:dyDescent="0.35">
      <c r="A1" s="1" t="s">
        <v>116</v>
      </c>
    </row>
    <row r="2" spans="1:9" s="2" customFormat="1" ht="15.75" x14ac:dyDescent="0.25"/>
    <row r="3" spans="1:9" s="17" customFormat="1" ht="21" x14ac:dyDescent="0.35">
      <c r="A3" s="46" t="s">
        <v>149</v>
      </c>
      <c r="B3" s="16"/>
      <c r="C3" s="16"/>
      <c r="D3" s="16"/>
    </row>
    <row r="4" spans="1:9" s="17" customFormat="1" ht="21" x14ac:dyDescent="0.35">
      <c r="A4" s="46" t="s">
        <v>150</v>
      </c>
      <c r="B4" s="16"/>
      <c r="C4" s="16"/>
      <c r="D4" s="16"/>
    </row>
    <row r="5" spans="1:9" s="17" customFormat="1" ht="21" x14ac:dyDescent="0.35">
      <c r="A5" s="43" t="s">
        <v>141</v>
      </c>
      <c r="B5" s="16"/>
      <c r="C5" s="16"/>
      <c r="D5" s="16"/>
    </row>
    <row r="6" spans="1:9" s="17" customFormat="1" ht="21" x14ac:dyDescent="0.35">
      <c r="A6" s="46" t="s">
        <v>142</v>
      </c>
      <c r="B6" s="16"/>
      <c r="C6" s="16"/>
      <c r="D6" s="16"/>
    </row>
    <row r="7" spans="1:9" s="17" customFormat="1" ht="21" x14ac:dyDescent="0.35">
      <c r="A7" s="46" t="s">
        <v>143</v>
      </c>
      <c r="B7" s="16"/>
      <c r="C7" s="16"/>
      <c r="D7" s="16"/>
    </row>
    <row r="8" spans="1:9" s="17" customFormat="1" ht="21" x14ac:dyDescent="0.35">
      <c r="A8" s="46" t="s">
        <v>144</v>
      </c>
      <c r="B8" s="16"/>
      <c r="C8" s="16"/>
      <c r="D8" s="16"/>
    </row>
    <row r="9" spans="1:9" s="17" customFormat="1" ht="21" x14ac:dyDescent="0.35">
      <c r="A9" s="46" t="s">
        <v>145</v>
      </c>
      <c r="B9" s="16"/>
      <c r="C9" s="16"/>
      <c r="D9" s="16"/>
    </row>
    <row r="10" spans="1:9" s="17" customFormat="1" ht="21" x14ac:dyDescent="0.35">
      <c r="A10" s="46" t="s">
        <v>146</v>
      </c>
      <c r="B10" s="16"/>
      <c r="C10" s="16"/>
      <c r="D10" s="16"/>
    </row>
    <row r="11" spans="1:9" s="2" customFormat="1" ht="15.75" x14ac:dyDescent="0.25"/>
    <row r="12" spans="1:9" s="13" customFormat="1" ht="18.95" customHeight="1" x14ac:dyDescent="0.25">
      <c r="A12" s="171" t="s">
        <v>26</v>
      </c>
      <c r="B12" s="172"/>
      <c r="C12" s="172"/>
      <c r="D12" s="172"/>
      <c r="E12" s="173"/>
    </row>
    <row r="13" spans="1:9" s="2" customFormat="1" ht="15.75" x14ac:dyDescent="0.25">
      <c r="A13" s="3" t="s">
        <v>23</v>
      </c>
      <c r="B13" s="3" t="s">
        <v>11</v>
      </c>
      <c r="C13" s="3" t="s">
        <v>12</v>
      </c>
      <c r="D13" s="3" t="s">
        <v>472</v>
      </c>
      <c r="E13" s="4" t="s">
        <v>50</v>
      </c>
    </row>
    <row r="14" spans="1:9" s="2" customFormat="1" ht="15.75" x14ac:dyDescent="0.25">
      <c r="A14" s="5" t="s">
        <v>2</v>
      </c>
      <c r="B14" s="59"/>
      <c r="C14" s="59"/>
      <c r="D14" s="59">
        <v>4491</v>
      </c>
      <c r="E14" s="55">
        <f>SUM(B14:D14)</f>
        <v>4491</v>
      </c>
      <c r="I14" s="146"/>
    </row>
    <row r="15" spans="1:9" s="2" customFormat="1" ht="15.75" x14ac:dyDescent="0.25">
      <c r="A15" s="5" t="s">
        <v>3</v>
      </c>
      <c r="B15" s="59"/>
      <c r="C15" s="59"/>
      <c r="D15" s="59">
        <v>675</v>
      </c>
      <c r="E15" s="55">
        <f t="shared" ref="E15:E22" si="0">SUM(B15:D15)</f>
        <v>675</v>
      </c>
    </row>
    <row r="16" spans="1:9" s="2" customFormat="1" ht="15.75" x14ac:dyDescent="0.25">
      <c r="A16" s="5" t="s">
        <v>4</v>
      </c>
      <c r="B16" s="59"/>
      <c r="C16" s="59"/>
      <c r="D16" s="59">
        <v>2061</v>
      </c>
      <c r="E16" s="55">
        <f t="shared" si="0"/>
        <v>2061</v>
      </c>
    </row>
    <row r="17" spans="1:11" s="2" customFormat="1" ht="15.75" x14ac:dyDescent="0.25">
      <c r="A17" s="5" t="s">
        <v>5</v>
      </c>
      <c r="B17" s="8"/>
      <c r="C17" s="8"/>
      <c r="D17" s="78">
        <v>21200</v>
      </c>
      <c r="E17" s="55">
        <f t="shared" si="0"/>
        <v>21200</v>
      </c>
    </row>
    <row r="18" spans="1:11" s="2" customFormat="1" ht="15.75" x14ac:dyDescent="0.25">
      <c r="A18" s="5" t="s">
        <v>7</v>
      </c>
      <c r="B18" s="10"/>
      <c r="C18" s="10"/>
      <c r="D18" s="10">
        <v>1254</v>
      </c>
      <c r="E18" s="55">
        <f t="shared" si="0"/>
        <v>1254</v>
      </c>
    </row>
    <row r="19" spans="1:11" s="2" customFormat="1" ht="15.75" x14ac:dyDescent="0.25">
      <c r="A19" s="5" t="s">
        <v>8</v>
      </c>
      <c r="B19" s="10"/>
      <c r="C19" s="10"/>
      <c r="D19" s="10">
        <v>498</v>
      </c>
      <c r="E19" s="55">
        <f t="shared" si="0"/>
        <v>498</v>
      </c>
    </row>
    <row r="20" spans="1:11" s="2" customFormat="1" ht="15.75" x14ac:dyDescent="0.25">
      <c r="A20" s="5" t="s">
        <v>9</v>
      </c>
      <c r="B20" s="8"/>
      <c r="C20" s="8"/>
      <c r="D20" s="8">
        <v>186</v>
      </c>
      <c r="E20" s="55">
        <f t="shared" si="0"/>
        <v>186</v>
      </c>
    </row>
    <row r="21" spans="1:11" s="2" customFormat="1" ht="15.75" x14ac:dyDescent="0.25">
      <c r="A21" s="5" t="s">
        <v>10</v>
      </c>
      <c r="B21" s="8"/>
      <c r="C21" s="8"/>
      <c r="D21" s="8">
        <v>306</v>
      </c>
      <c r="E21" s="55">
        <f t="shared" si="0"/>
        <v>306</v>
      </c>
    </row>
    <row r="22" spans="1:11" s="2" customFormat="1" ht="15.75" x14ac:dyDescent="0.25">
      <c r="A22" s="57" t="s">
        <v>13</v>
      </c>
      <c r="B22" s="55">
        <f>SUM(B14:B21)</f>
        <v>0</v>
      </c>
      <c r="C22" s="55">
        <f>SUM(C14:C21)</f>
        <v>0</v>
      </c>
      <c r="D22" s="55">
        <f>SUM(D14:D21)</f>
        <v>30671</v>
      </c>
      <c r="E22" s="55">
        <f t="shared" si="0"/>
        <v>30671</v>
      </c>
      <c r="G22" s="14" t="s">
        <v>90</v>
      </c>
      <c r="I22" s="14" t="s">
        <v>91</v>
      </c>
    </row>
    <row r="23" spans="1:11" s="2" customFormat="1" ht="15.75" x14ac:dyDescent="0.25">
      <c r="A23" s="65"/>
      <c r="B23" s="65"/>
      <c r="C23" s="65"/>
      <c r="D23" s="65"/>
      <c r="E23" s="65"/>
    </row>
    <row r="24" spans="1:11" s="13" customFormat="1" ht="18.95" customHeight="1" x14ac:dyDescent="0.25">
      <c r="A24" s="171" t="s">
        <v>27</v>
      </c>
      <c r="B24" s="172"/>
      <c r="C24" s="172"/>
      <c r="D24" s="172"/>
      <c r="E24" s="173"/>
    </row>
    <row r="25" spans="1:11" s="2" customFormat="1" ht="15.75" x14ac:dyDescent="0.25">
      <c r="A25" s="63" t="s">
        <v>23</v>
      </c>
      <c r="B25" s="63" t="s">
        <v>11</v>
      </c>
      <c r="C25" s="63" t="s">
        <v>12</v>
      </c>
      <c r="D25" s="63" t="s">
        <v>472</v>
      </c>
      <c r="E25" s="64" t="s">
        <v>50</v>
      </c>
      <c r="K25" s="2" t="s">
        <v>25</v>
      </c>
    </row>
    <row r="26" spans="1:11" s="2" customFormat="1" ht="15.75" x14ac:dyDescent="0.25">
      <c r="A26" s="5" t="s">
        <v>2</v>
      </c>
      <c r="B26" s="59"/>
      <c r="C26" s="59"/>
      <c r="D26" s="59">
        <v>12663</v>
      </c>
      <c r="E26" s="55">
        <f>SUM(B26:D26)</f>
        <v>12663</v>
      </c>
    </row>
    <row r="27" spans="1:11" s="2" customFormat="1" ht="15.75" x14ac:dyDescent="0.25">
      <c r="A27" s="5" t="s">
        <v>3</v>
      </c>
      <c r="B27" s="59"/>
      <c r="C27" s="59"/>
      <c r="D27" s="59">
        <v>675</v>
      </c>
      <c r="E27" s="55">
        <f t="shared" ref="E27:E34" si="1">SUM(B27:D27)</f>
        <v>675</v>
      </c>
    </row>
    <row r="28" spans="1:11" s="2" customFormat="1" ht="15.75" x14ac:dyDescent="0.25">
      <c r="A28" s="5" t="s">
        <v>4</v>
      </c>
      <c r="B28" s="59"/>
      <c r="C28" s="59"/>
      <c r="D28" s="59">
        <v>5148</v>
      </c>
      <c r="E28" s="55">
        <f t="shared" si="1"/>
        <v>5148</v>
      </c>
    </row>
    <row r="29" spans="1:11" s="2" customFormat="1" ht="15.75" x14ac:dyDescent="0.25">
      <c r="A29" s="5" t="s">
        <v>5</v>
      </c>
      <c r="B29" s="8"/>
      <c r="C29" s="8"/>
      <c r="D29" s="8">
        <v>21200</v>
      </c>
      <c r="E29" s="55">
        <f t="shared" si="1"/>
        <v>21200</v>
      </c>
    </row>
    <row r="30" spans="1:11" s="2" customFormat="1" ht="15.75" x14ac:dyDescent="0.25">
      <c r="A30" s="5" t="s">
        <v>7</v>
      </c>
      <c r="B30" s="10"/>
      <c r="C30" s="10"/>
      <c r="D30" s="10">
        <v>1254</v>
      </c>
      <c r="E30" s="55">
        <f t="shared" si="1"/>
        <v>1254</v>
      </c>
    </row>
    <row r="31" spans="1:11" s="2" customFormat="1" ht="15.75" x14ac:dyDescent="0.25">
      <c r="A31" s="5" t="s">
        <v>8</v>
      </c>
      <c r="B31" s="10"/>
      <c r="C31" s="10"/>
      <c r="D31" s="10">
        <v>498</v>
      </c>
      <c r="E31" s="55">
        <f t="shared" si="1"/>
        <v>498</v>
      </c>
    </row>
    <row r="32" spans="1:11" s="2" customFormat="1" ht="15.75" x14ac:dyDescent="0.25">
      <c r="A32" s="5" t="s">
        <v>9</v>
      </c>
      <c r="B32" s="8"/>
      <c r="C32" s="8"/>
      <c r="D32" s="8">
        <v>186</v>
      </c>
      <c r="E32" s="55">
        <f t="shared" si="1"/>
        <v>186</v>
      </c>
    </row>
    <row r="33" spans="1:9" s="2" customFormat="1" ht="15.75" x14ac:dyDescent="0.25">
      <c r="A33" s="5" t="s">
        <v>10</v>
      </c>
      <c r="B33" s="8"/>
      <c r="C33" s="8"/>
      <c r="D33" s="8">
        <v>306</v>
      </c>
      <c r="E33" s="55">
        <f t="shared" si="1"/>
        <v>306</v>
      </c>
    </row>
    <row r="34" spans="1:9" s="2" customFormat="1" ht="15.75" x14ac:dyDescent="0.25">
      <c r="A34" s="57" t="s">
        <v>13</v>
      </c>
      <c r="B34" s="55">
        <f>SUM(B26:B33)</f>
        <v>0</v>
      </c>
      <c r="C34" s="55">
        <f>SUM(C26:C33)</f>
        <v>0</v>
      </c>
      <c r="D34" s="55">
        <f>SUM(D26:D33)</f>
        <v>41930</v>
      </c>
      <c r="E34" s="55">
        <f t="shared" si="1"/>
        <v>41930</v>
      </c>
      <c r="G34" s="14" t="s">
        <v>90</v>
      </c>
      <c r="I34" s="14" t="s">
        <v>91</v>
      </c>
    </row>
    <row r="35" spans="1:9" s="2" customFormat="1" ht="15.75" x14ac:dyDescent="0.25">
      <c r="A35" s="65"/>
      <c r="B35" s="65"/>
      <c r="C35" s="65"/>
      <c r="D35" s="65"/>
      <c r="E35" s="65"/>
    </row>
    <row r="36" spans="1:9" s="13" customFormat="1" ht="18.95" customHeight="1" x14ac:dyDescent="0.25">
      <c r="A36" s="171" t="s">
        <v>415</v>
      </c>
      <c r="B36" s="172"/>
      <c r="C36" s="172"/>
      <c r="D36" s="172"/>
      <c r="E36" s="173"/>
      <c r="I36" s="146"/>
    </row>
    <row r="37" spans="1:9" s="2" customFormat="1" ht="15.75" x14ac:dyDescent="0.25">
      <c r="A37" s="63" t="s">
        <v>23</v>
      </c>
      <c r="B37" s="63" t="s">
        <v>11</v>
      </c>
      <c r="C37" s="63" t="s">
        <v>12</v>
      </c>
      <c r="D37" s="63" t="s">
        <v>472</v>
      </c>
      <c r="E37" s="64" t="s">
        <v>50</v>
      </c>
    </row>
    <row r="38" spans="1:9" s="65" customFormat="1" ht="15.75" x14ac:dyDescent="0.25">
      <c r="A38" s="5" t="s">
        <v>2</v>
      </c>
      <c r="B38" s="59">
        <v>4491</v>
      </c>
      <c r="C38" s="59">
        <v>4491</v>
      </c>
      <c r="D38" s="59">
        <v>4491</v>
      </c>
      <c r="E38" s="55">
        <f>SUM(B38:D38)</f>
        <v>13473</v>
      </c>
    </row>
    <row r="39" spans="1:9" s="65" customFormat="1" ht="15.75" x14ac:dyDescent="0.25">
      <c r="A39" s="5" t="s">
        <v>3</v>
      </c>
      <c r="B39" s="59">
        <v>675</v>
      </c>
      <c r="C39" s="59">
        <v>675</v>
      </c>
      <c r="D39" s="59">
        <v>675</v>
      </c>
      <c r="E39" s="55">
        <f t="shared" ref="E39:E46" si="2">SUM(B39:D39)</f>
        <v>2025</v>
      </c>
    </row>
    <row r="40" spans="1:9" s="65" customFormat="1" ht="15.75" x14ac:dyDescent="0.25">
      <c r="A40" s="5" t="s">
        <v>4</v>
      </c>
      <c r="B40" s="59">
        <v>2061</v>
      </c>
      <c r="C40" s="59">
        <v>2061</v>
      </c>
      <c r="D40" s="59">
        <v>2061</v>
      </c>
      <c r="E40" s="55">
        <f t="shared" si="2"/>
        <v>6183</v>
      </c>
    </row>
    <row r="41" spans="1:9" s="2" customFormat="1" ht="15.75" x14ac:dyDescent="0.25">
      <c r="A41" s="5" t="s">
        <v>5</v>
      </c>
      <c r="B41" s="8">
        <v>2100</v>
      </c>
      <c r="C41" s="8">
        <v>1350</v>
      </c>
      <c r="D41" s="8">
        <v>1200</v>
      </c>
      <c r="E41" s="55">
        <f t="shared" si="2"/>
        <v>4650</v>
      </c>
    </row>
    <row r="42" spans="1:9" s="2" customFormat="1" ht="15.75" x14ac:dyDescent="0.25">
      <c r="A42" s="5" t="s">
        <v>7</v>
      </c>
      <c r="B42" s="10">
        <v>3450</v>
      </c>
      <c r="C42" s="10">
        <v>3450</v>
      </c>
      <c r="D42" s="10">
        <v>1254</v>
      </c>
      <c r="E42" s="55">
        <f t="shared" si="2"/>
        <v>8154</v>
      </c>
    </row>
    <row r="43" spans="1:9" s="2" customFormat="1" ht="15.75" x14ac:dyDescent="0.25">
      <c r="A43" s="5" t="s">
        <v>8</v>
      </c>
      <c r="B43" s="10">
        <v>1375</v>
      </c>
      <c r="C43" s="10">
        <v>1375</v>
      </c>
      <c r="D43" s="10">
        <v>498</v>
      </c>
      <c r="E43" s="55">
        <f t="shared" si="2"/>
        <v>3248</v>
      </c>
    </row>
    <row r="44" spans="1:9" s="2" customFormat="1" ht="15.75" x14ac:dyDescent="0.25">
      <c r="A44" s="5" t="s">
        <v>9</v>
      </c>
      <c r="B44" s="8">
        <v>525</v>
      </c>
      <c r="C44" s="8">
        <v>525</v>
      </c>
      <c r="D44" s="8">
        <v>186</v>
      </c>
      <c r="E44" s="55">
        <f t="shared" si="2"/>
        <v>1236</v>
      </c>
    </row>
    <row r="45" spans="1:9" s="2" customFormat="1" ht="15.75" x14ac:dyDescent="0.25">
      <c r="A45" s="5" t="s">
        <v>10</v>
      </c>
      <c r="B45" s="8">
        <v>850</v>
      </c>
      <c r="C45" s="8">
        <v>850</v>
      </c>
      <c r="D45" s="8">
        <v>306</v>
      </c>
      <c r="E45" s="55">
        <f t="shared" si="2"/>
        <v>2006</v>
      </c>
    </row>
    <row r="46" spans="1:9" s="2" customFormat="1" ht="15.75" x14ac:dyDescent="0.25">
      <c r="A46" s="57" t="s">
        <v>13</v>
      </c>
      <c r="B46" s="55">
        <f>SUM(B38:B45)</f>
        <v>15527</v>
      </c>
      <c r="C46" s="55">
        <f>SUM(C38:C45)</f>
        <v>14777</v>
      </c>
      <c r="D46" s="55">
        <f>SUM(D38:D45)</f>
        <v>10671</v>
      </c>
      <c r="E46" s="55">
        <f t="shared" si="2"/>
        <v>40975</v>
      </c>
      <c r="G46" s="14" t="s">
        <v>90</v>
      </c>
      <c r="I46" s="14" t="s">
        <v>91</v>
      </c>
    </row>
    <row r="47" spans="1:9" s="2" customFormat="1" ht="15.75" x14ac:dyDescent="0.25">
      <c r="A47" s="65"/>
      <c r="B47" s="65"/>
      <c r="C47" s="65"/>
      <c r="D47" s="65"/>
      <c r="E47" s="65"/>
    </row>
    <row r="48" spans="1:9" s="13" customFormat="1" ht="18.95" customHeight="1" x14ac:dyDescent="0.25">
      <c r="A48" s="171" t="s">
        <v>396</v>
      </c>
      <c r="B48" s="172"/>
      <c r="C48" s="172"/>
      <c r="D48" s="172"/>
      <c r="E48" s="173"/>
    </row>
    <row r="49" spans="1:11" s="2" customFormat="1" ht="15.75" x14ac:dyDescent="0.25">
      <c r="A49" s="63" t="s">
        <v>23</v>
      </c>
      <c r="B49" s="63" t="s">
        <v>11</v>
      </c>
      <c r="C49" s="63" t="s">
        <v>12</v>
      </c>
      <c r="D49" s="63" t="s">
        <v>472</v>
      </c>
      <c r="E49" s="64" t="s">
        <v>50</v>
      </c>
      <c r="K49" s="2" t="s">
        <v>25</v>
      </c>
    </row>
    <row r="50" spans="1:11" s="65" customFormat="1" ht="15.75" x14ac:dyDescent="0.25">
      <c r="A50" s="5" t="s">
        <v>2</v>
      </c>
      <c r="B50" s="59">
        <v>12663</v>
      </c>
      <c r="C50" s="59">
        <v>12663</v>
      </c>
      <c r="D50" s="59">
        <v>12663</v>
      </c>
      <c r="E50" s="55">
        <f>SUM(B50:D50)</f>
        <v>37989</v>
      </c>
    </row>
    <row r="51" spans="1:11" s="65" customFormat="1" ht="15.75" x14ac:dyDescent="0.25">
      <c r="A51" s="5" t="s">
        <v>3</v>
      </c>
      <c r="B51" s="59">
        <v>675</v>
      </c>
      <c r="C51" s="59">
        <v>675</v>
      </c>
      <c r="D51" s="59">
        <v>675</v>
      </c>
      <c r="E51" s="55">
        <f t="shared" ref="E51:E58" si="3">SUM(B51:D51)</f>
        <v>2025</v>
      </c>
    </row>
    <row r="52" spans="1:11" s="65" customFormat="1" ht="15.75" x14ac:dyDescent="0.25">
      <c r="A52" s="5" t="s">
        <v>4</v>
      </c>
      <c r="B52" s="59">
        <v>5148</v>
      </c>
      <c r="C52" s="59">
        <v>5148</v>
      </c>
      <c r="D52" s="59">
        <v>5148</v>
      </c>
      <c r="E52" s="55">
        <f t="shared" si="3"/>
        <v>15444</v>
      </c>
    </row>
    <row r="53" spans="1:11" s="65" customFormat="1" ht="15.75" x14ac:dyDescent="0.25">
      <c r="A53" s="5" t="s">
        <v>5</v>
      </c>
      <c r="B53" s="8">
        <v>2100</v>
      </c>
      <c r="C53" s="8">
        <v>1350</v>
      </c>
      <c r="D53" s="8">
        <v>1200</v>
      </c>
      <c r="E53" s="55">
        <f t="shared" si="3"/>
        <v>4650</v>
      </c>
    </row>
    <row r="54" spans="1:11" s="2" customFormat="1" ht="15.75" x14ac:dyDescent="0.25">
      <c r="A54" s="5" t="s">
        <v>7</v>
      </c>
      <c r="B54" s="10">
        <v>3450</v>
      </c>
      <c r="C54" s="10">
        <v>3450</v>
      </c>
      <c r="D54" s="10">
        <v>1254</v>
      </c>
      <c r="E54" s="55">
        <f t="shared" si="3"/>
        <v>8154</v>
      </c>
    </row>
    <row r="55" spans="1:11" s="2" customFormat="1" ht="15.75" x14ac:dyDescent="0.25">
      <c r="A55" s="5" t="s">
        <v>8</v>
      </c>
      <c r="B55" s="10">
        <v>1375</v>
      </c>
      <c r="C55" s="10">
        <v>1375</v>
      </c>
      <c r="D55" s="10">
        <v>498</v>
      </c>
      <c r="E55" s="55">
        <f t="shared" si="3"/>
        <v>3248</v>
      </c>
    </row>
    <row r="56" spans="1:11" s="2" customFormat="1" ht="15.75" x14ac:dyDescent="0.25">
      <c r="A56" s="5" t="s">
        <v>9</v>
      </c>
      <c r="B56" s="8">
        <v>775</v>
      </c>
      <c r="C56" s="8">
        <v>775</v>
      </c>
      <c r="D56" s="8">
        <v>186</v>
      </c>
      <c r="E56" s="55">
        <f t="shared" si="3"/>
        <v>1736</v>
      </c>
    </row>
    <row r="57" spans="1:11" s="2" customFormat="1" ht="15.75" x14ac:dyDescent="0.25">
      <c r="A57" s="5" t="s">
        <v>10</v>
      </c>
      <c r="B57" s="8">
        <v>850</v>
      </c>
      <c r="C57" s="8">
        <v>850</v>
      </c>
      <c r="D57" s="8">
        <v>306</v>
      </c>
      <c r="E57" s="55">
        <f t="shared" si="3"/>
        <v>2006</v>
      </c>
    </row>
    <row r="58" spans="1:11" s="2" customFormat="1" ht="15.75" x14ac:dyDescent="0.25">
      <c r="A58" s="57" t="s">
        <v>13</v>
      </c>
      <c r="B58" s="55">
        <f>SUM(B50:B57)</f>
        <v>27036</v>
      </c>
      <c r="C58" s="55">
        <f>SUM(C50:C57)</f>
        <v>26286</v>
      </c>
      <c r="D58" s="55">
        <f>SUM(D50:D57)</f>
        <v>21930</v>
      </c>
      <c r="E58" s="55">
        <f t="shared" si="3"/>
        <v>75252</v>
      </c>
      <c r="G58" s="14" t="s">
        <v>90</v>
      </c>
      <c r="I58" s="14" t="s">
        <v>91</v>
      </c>
    </row>
    <row r="59" spans="1:11" s="2" customFormat="1" ht="15.75" x14ac:dyDescent="0.25">
      <c r="A59" s="65"/>
      <c r="B59" s="65"/>
      <c r="C59" s="65"/>
      <c r="D59" s="65"/>
      <c r="E59" s="65"/>
    </row>
    <row r="60" spans="1:11" s="2" customFormat="1" ht="15.75" x14ac:dyDescent="0.25">
      <c r="A60" s="171" t="s">
        <v>397</v>
      </c>
      <c r="B60" s="172"/>
      <c r="C60" s="172"/>
      <c r="D60" s="172"/>
      <c r="E60" s="173"/>
      <c r="I60" s="146"/>
    </row>
    <row r="61" spans="1:11" s="2" customFormat="1" ht="15.75" x14ac:dyDescent="0.25">
      <c r="A61" s="63" t="s">
        <v>23</v>
      </c>
      <c r="B61" s="63" t="s">
        <v>11</v>
      </c>
      <c r="C61" s="63" t="s">
        <v>12</v>
      </c>
      <c r="D61" s="63" t="s">
        <v>472</v>
      </c>
      <c r="E61" s="64" t="s">
        <v>50</v>
      </c>
    </row>
    <row r="62" spans="1:11" s="2" customFormat="1" ht="15.75" x14ac:dyDescent="0.25">
      <c r="A62" s="5" t="s">
        <v>2</v>
      </c>
      <c r="B62" s="59">
        <v>4491</v>
      </c>
      <c r="C62" s="59">
        <v>4491</v>
      </c>
      <c r="D62" s="59">
        <v>4491</v>
      </c>
      <c r="E62" s="55">
        <f>SUM(B62:D62)</f>
        <v>13473</v>
      </c>
    </row>
    <row r="63" spans="1:11" s="2" customFormat="1" ht="15.75" x14ac:dyDescent="0.25">
      <c r="A63" s="5" t="s">
        <v>3</v>
      </c>
      <c r="B63" s="59">
        <v>675</v>
      </c>
      <c r="C63" s="59">
        <v>675</v>
      </c>
      <c r="D63" s="59">
        <v>675</v>
      </c>
      <c r="E63" s="55">
        <f t="shared" ref="E63:E70" si="4">SUM(B63:D63)</f>
        <v>2025</v>
      </c>
    </row>
    <row r="64" spans="1:11" s="2" customFormat="1" ht="15.75" x14ac:dyDescent="0.25">
      <c r="A64" s="5" t="s">
        <v>4</v>
      </c>
      <c r="B64" s="59">
        <v>2061</v>
      </c>
      <c r="C64" s="59">
        <v>2061</v>
      </c>
      <c r="D64" s="59">
        <v>2061</v>
      </c>
      <c r="E64" s="55">
        <f t="shared" si="4"/>
        <v>6183</v>
      </c>
    </row>
    <row r="65" spans="1:9" s="2" customFormat="1" ht="15.75" x14ac:dyDescent="0.25">
      <c r="A65" s="5" t="s">
        <v>5</v>
      </c>
      <c r="B65" s="8">
        <v>2100</v>
      </c>
      <c r="C65" s="8">
        <v>1350</v>
      </c>
      <c r="D65" s="8">
        <v>1200</v>
      </c>
      <c r="E65" s="55">
        <f t="shared" si="4"/>
        <v>4650</v>
      </c>
    </row>
    <row r="66" spans="1:9" s="2" customFormat="1" ht="15.75" x14ac:dyDescent="0.25">
      <c r="A66" s="5" t="s">
        <v>7</v>
      </c>
      <c r="B66" s="10">
        <v>3450</v>
      </c>
      <c r="C66" s="10">
        <v>3450</v>
      </c>
      <c r="D66" s="10">
        <v>1254</v>
      </c>
      <c r="E66" s="55">
        <f t="shared" si="4"/>
        <v>8154</v>
      </c>
    </row>
    <row r="67" spans="1:9" s="2" customFormat="1" ht="15.75" x14ac:dyDescent="0.25">
      <c r="A67" s="5" t="s">
        <v>8</v>
      </c>
      <c r="B67" s="10">
        <v>1375</v>
      </c>
      <c r="C67" s="10">
        <v>1375</v>
      </c>
      <c r="D67" s="10">
        <v>498</v>
      </c>
      <c r="E67" s="55">
        <f t="shared" si="4"/>
        <v>3248</v>
      </c>
    </row>
    <row r="68" spans="1:9" s="2" customFormat="1" ht="15.75" x14ac:dyDescent="0.25">
      <c r="A68" s="5" t="s">
        <v>9</v>
      </c>
      <c r="B68" s="8">
        <v>525</v>
      </c>
      <c r="C68" s="8">
        <v>525</v>
      </c>
      <c r="D68" s="8">
        <v>186</v>
      </c>
      <c r="E68" s="55">
        <f t="shared" si="4"/>
        <v>1236</v>
      </c>
    </row>
    <row r="69" spans="1:9" s="2" customFormat="1" ht="15.75" x14ac:dyDescent="0.25">
      <c r="A69" s="5" t="s">
        <v>10</v>
      </c>
      <c r="B69" s="8">
        <v>850</v>
      </c>
      <c r="C69" s="8">
        <v>850</v>
      </c>
      <c r="D69" s="8">
        <v>306</v>
      </c>
      <c r="E69" s="55">
        <f t="shared" si="4"/>
        <v>2006</v>
      </c>
    </row>
    <row r="70" spans="1:9" s="2" customFormat="1" ht="15.75" x14ac:dyDescent="0.25">
      <c r="A70" s="57" t="s">
        <v>13</v>
      </c>
      <c r="B70" s="55">
        <f>SUM(B62:B69)</f>
        <v>15527</v>
      </c>
      <c r="C70" s="55">
        <f>SUM(C62:C69)</f>
        <v>14777</v>
      </c>
      <c r="D70" s="55">
        <f>SUM(D62:D69)</f>
        <v>10671</v>
      </c>
      <c r="E70" s="55">
        <f t="shared" si="4"/>
        <v>40975</v>
      </c>
      <c r="G70" s="14" t="s">
        <v>90</v>
      </c>
      <c r="I70" s="14" t="s">
        <v>91</v>
      </c>
    </row>
    <row r="71" spans="1:9" s="2" customFormat="1" ht="15.75" x14ac:dyDescent="0.25">
      <c r="A71" s="65"/>
      <c r="B71" s="65"/>
      <c r="C71" s="65"/>
      <c r="D71" s="65"/>
      <c r="E71" s="65"/>
    </row>
    <row r="72" spans="1:9" s="2" customFormat="1" ht="15.75" x14ac:dyDescent="0.25">
      <c r="A72" s="171" t="s">
        <v>398</v>
      </c>
      <c r="B72" s="172"/>
      <c r="C72" s="172"/>
      <c r="D72" s="172"/>
      <c r="E72" s="173"/>
    </row>
    <row r="73" spans="1:9" s="2" customFormat="1" ht="15.75" x14ac:dyDescent="0.25">
      <c r="A73" s="63" t="s">
        <v>23</v>
      </c>
      <c r="B73" s="63" t="s">
        <v>11</v>
      </c>
      <c r="C73" s="63" t="s">
        <v>12</v>
      </c>
      <c r="D73" s="63" t="s">
        <v>472</v>
      </c>
      <c r="E73" s="64" t="s">
        <v>50</v>
      </c>
    </row>
    <row r="74" spans="1:9" s="2" customFormat="1" ht="15.75" x14ac:dyDescent="0.25">
      <c r="A74" s="5" t="s">
        <v>2</v>
      </c>
      <c r="B74" s="59">
        <v>12663</v>
      </c>
      <c r="C74" s="59">
        <v>12663</v>
      </c>
      <c r="D74" s="59">
        <v>12663</v>
      </c>
      <c r="E74" s="55">
        <f>SUM(B74:D74)</f>
        <v>37989</v>
      </c>
    </row>
    <row r="75" spans="1:9" s="2" customFormat="1" ht="15.75" x14ac:dyDescent="0.25">
      <c r="A75" s="5" t="s">
        <v>3</v>
      </c>
      <c r="B75" s="59">
        <v>675</v>
      </c>
      <c r="C75" s="59">
        <v>675</v>
      </c>
      <c r="D75" s="59">
        <v>675</v>
      </c>
      <c r="E75" s="55">
        <f t="shared" ref="E75:E82" si="5">SUM(B75:D75)</f>
        <v>2025</v>
      </c>
    </row>
    <row r="76" spans="1:9" s="2" customFormat="1" ht="15.75" x14ac:dyDescent="0.25">
      <c r="A76" s="5" t="s">
        <v>4</v>
      </c>
      <c r="B76" s="59">
        <v>5148</v>
      </c>
      <c r="C76" s="59">
        <v>5148</v>
      </c>
      <c r="D76" s="59">
        <v>5148</v>
      </c>
      <c r="E76" s="55">
        <f t="shared" si="5"/>
        <v>15444</v>
      </c>
    </row>
    <row r="77" spans="1:9" s="2" customFormat="1" ht="15.75" x14ac:dyDescent="0.25">
      <c r="A77" s="5" t="s">
        <v>5</v>
      </c>
      <c r="B77" s="8">
        <v>2100</v>
      </c>
      <c r="C77" s="8">
        <v>1350</v>
      </c>
      <c r="D77" s="8">
        <v>1200</v>
      </c>
      <c r="E77" s="55">
        <f t="shared" si="5"/>
        <v>4650</v>
      </c>
    </row>
    <row r="78" spans="1:9" s="2" customFormat="1" ht="15.75" x14ac:dyDescent="0.25">
      <c r="A78" s="5" t="s">
        <v>7</v>
      </c>
      <c r="B78" s="10">
        <v>3450</v>
      </c>
      <c r="C78" s="10">
        <v>3450</v>
      </c>
      <c r="D78" s="10">
        <v>1254</v>
      </c>
      <c r="E78" s="55">
        <f t="shared" si="5"/>
        <v>8154</v>
      </c>
    </row>
    <row r="79" spans="1:9" s="2" customFormat="1" ht="15.75" x14ac:dyDescent="0.25">
      <c r="A79" s="5" t="s">
        <v>8</v>
      </c>
      <c r="B79" s="10">
        <v>1375</v>
      </c>
      <c r="C79" s="10">
        <v>1375</v>
      </c>
      <c r="D79" s="10">
        <v>498</v>
      </c>
      <c r="E79" s="55">
        <f t="shared" si="5"/>
        <v>3248</v>
      </c>
    </row>
    <row r="80" spans="1:9" s="2" customFormat="1" ht="15.75" x14ac:dyDescent="0.25">
      <c r="A80" s="5" t="s">
        <v>9</v>
      </c>
      <c r="B80" s="8">
        <v>775</v>
      </c>
      <c r="C80" s="8">
        <v>775</v>
      </c>
      <c r="D80" s="8">
        <v>282</v>
      </c>
      <c r="E80" s="55">
        <f t="shared" si="5"/>
        <v>1832</v>
      </c>
    </row>
    <row r="81" spans="1:9" s="2" customFormat="1" ht="15.75" x14ac:dyDescent="0.25">
      <c r="A81" s="5" t="s">
        <v>10</v>
      </c>
      <c r="B81" s="8">
        <v>850</v>
      </c>
      <c r="C81" s="8">
        <v>850</v>
      </c>
      <c r="D81" s="8">
        <v>306</v>
      </c>
      <c r="E81" s="55">
        <f t="shared" si="5"/>
        <v>2006</v>
      </c>
    </row>
    <row r="82" spans="1:9" s="2" customFormat="1" ht="15.75" x14ac:dyDescent="0.25">
      <c r="A82" s="57" t="s">
        <v>13</v>
      </c>
      <c r="B82" s="55">
        <f>SUM(B74:B81)</f>
        <v>27036</v>
      </c>
      <c r="C82" s="55">
        <f>SUM(C74:C81)</f>
        <v>26286</v>
      </c>
      <c r="D82" s="55">
        <f>SUM(D74:D81)</f>
        <v>22026</v>
      </c>
      <c r="E82" s="55">
        <f t="shared" si="5"/>
        <v>75348</v>
      </c>
      <c r="G82" s="14" t="s">
        <v>90</v>
      </c>
      <c r="I82" s="14" t="s">
        <v>91</v>
      </c>
    </row>
    <row r="83" spans="1:9" s="2" customFormat="1" ht="15.75" x14ac:dyDescent="0.25">
      <c r="A83" s="65"/>
      <c r="B83" s="65"/>
      <c r="C83" s="65"/>
      <c r="D83" s="65"/>
      <c r="E83" s="65"/>
    </row>
    <row r="84" spans="1:9" s="2" customFormat="1" ht="15.75" x14ac:dyDescent="0.25">
      <c r="A84" s="171" t="s">
        <v>399</v>
      </c>
      <c r="B84" s="172"/>
      <c r="C84" s="172"/>
      <c r="D84" s="172"/>
      <c r="E84" s="173"/>
    </row>
    <row r="85" spans="1:9" s="2" customFormat="1" ht="15.75" x14ac:dyDescent="0.25">
      <c r="A85" s="63" t="s">
        <v>23</v>
      </c>
      <c r="B85" s="63" t="s">
        <v>11</v>
      </c>
      <c r="C85" s="63" t="s">
        <v>12</v>
      </c>
      <c r="D85" s="63" t="s">
        <v>24</v>
      </c>
      <c r="E85" s="64" t="s">
        <v>50</v>
      </c>
    </row>
    <row r="86" spans="1:9" s="65" customFormat="1" ht="15.75" x14ac:dyDescent="0.25">
      <c r="A86" s="5" t="s">
        <v>2</v>
      </c>
      <c r="B86" s="59">
        <v>4491</v>
      </c>
      <c r="C86" s="59">
        <v>4491</v>
      </c>
      <c r="D86" s="59"/>
      <c r="E86" s="55">
        <f>SUM(B86:D86)</f>
        <v>8982</v>
      </c>
    </row>
    <row r="87" spans="1:9" s="65" customFormat="1" ht="15.75" x14ac:dyDescent="0.25">
      <c r="A87" s="5" t="s">
        <v>3</v>
      </c>
      <c r="B87" s="59">
        <v>675</v>
      </c>
      <c r="C87" s="59">
        <v>675</v>
      </c>
      <c r="D87" s="59"/>
      <c r="E87" s="55">
        <f t="shared" ref="E87:E94" si="6">SUM(B87:D87)</f>
        <v>1350</v>
      </c>
    </row>
    <row r="88" spans="1:9" s="65" customFormat="1" ht="15.75" x14ac:dyDescent="0.25">
      <c r="A88" s="5" t="s">
        <v>4</v>
      </c>
      <c r="B88" s="59">
        <v>2061</v>
      </c>
      <c r="C88" s="59">
        <v>2061</v>
      </c>
      <c r="D88" s="59"/>
      <c r="E88" s="55">
        <f t="shared" si="6"/>
        <v>4122</v>
      </c>
    </row>
    <row r="89" spans="1:9" s="2" customFormat="1" ht="15.75" x14ac:dyDescent="0.25">
      <c r="A89" s="5" t="s">
        <v>5</v>
      </c>
      <c r="B89" s="8">
        <v>2100</v>
      </c>
      <c r="C89" s="8">
        <v>1350</v>
      </c>
      <c r="D89" s="8"/>
      <c r="E89" s="55">
        <f t="shared" si="6"/>
        <v>3450</v>
      </c>
    </row>
    <row r="90" spans="1:9" s="65" customFormat="1" ht="15.75" x14ac:dyDescent="0.25">
      <c r="A90" s="5" t="s">
        <v>7</v>
      </c>
      <c r="B90" s="10">
        <v>3450</v>
      </c>
      <c r="C90" s="10">
        <v>3450</v>
      </c>
      <c r="D90" s="10"/>
      <c r="E90" s="55">
        <f t="shared" si="6"/>
        <v>6900</v>
      </c>
    </row>
    <row r="91" spans="1:9" s="65" customFormat="1" ht="15.75" x14ac:dyDescent="0.25">
      <c r="A91" s="5" t="s">
        <v>8</v>
      </c>
      <c r="B91" s="10">
        <v>1375</v>
      </c>
      <c r="C91" s="10">
        <v>1375</v>
      </c>
      <c r="D91" s="10"/>
      <c r="E91" s="55">
        <f t="shared" si="6"/>
        <v>2750</v>
      </c>
    </row>
    <row r="92" spans="1:9" s="65" customFormat="1" ht="15.75" x14ac:dyDescent="0.25">
      <c r="A92" s="5" t="s">
        <v>9</v>
      </c>
      <c r="B92" s="8">
        <v>525</v>
      </c>
      <c r="C92" s="8">
        <v>525</v>
      </c>
      <c r="D92" s="8"/>
      <c r="E92" s="55">
        <f t="shared" si="6"/>
        <v>1050</v>
      </c>
    </row>
    <row r="93" spans="1:9" s="65" customFormat="1" ht="15.75" x14ac:dyDescent="0.25">
      <c r="A93" s="5" t="s">
        <v>10</v>
      </c>
      <c r="B93" s="8">
        <v>850</v>
      </c>
      <c r="C93" s="8">
        <v>850</v>
      </c>
      <c r="D93" s="8"/>
      <c r="E93" s="55">
        <f t="shared" si="6"/>
        <v>1700</v>
      </c>
    </row>
    <row r="94" spans="1:9" s="2" customFormat="1" ht="15.75" x14ac:dyDescent="0.25">
      <c r="A94" s="57" t="s">
        <v>13</v>
      </c>
      <c r="B94" s="55">
        <f>SUM(B86:B93)</f>
        <v>15527</v>
      </c>
      <c r="C94" s="55">
        <f>SUM(C86:C93)</f>
        <v>14777</v>
      </c>
      <c r="D94" s="55">
        <f>SUM(D86:D93)</f>
        <v>0</v>
      </c>
      <c r="E94" s="55">
        <f t="shared" si="6"/>
        <v>30304</v>
      </c>
      <c r="G94" s="14" t="s">
        <v>90</v>
      </c>
      <c r="I94" s="14" t="s">
        <v>91</v>
      </c>
    </row>
    <row r="95" spans="1:9" s="2" customFormat="1" ht="15.75" x14ac:dyDescent="0.25">
      <c r="A95" s="65"/>
      <c r="B95" s="65"/>
      <c r="C95" s="65"/>
      <c r="D95" s="65"/>
      <c r="E95" s="65"/>
    </row>
    <row r="96" spans="1:9" s="2" customFormat="1" ht="15.75" x14ac:dyDescent="0.25">
      <c r="A96" s="171" t="s">
        <v>400</v>
      </c>
      <c r="B96" s="172"/>
      <c r="C96" s="172"/>
      <c r="D96" s="172"/>
      <c r="E96" s="173"/>
    </row>
    <row r="97" spans="1:9" s="2" customFormat="1" ht="15.75" x14ac:dyDescent="0.25">
      <c r="A97" s="63" t="s">
        <v>23</v>
      </c>
      <c r="B97" s="63" t="s">
        <v>11</v>
      </c>
      <c r="C97" s="63" t="s">
        <v>12</v>
      </c>
      <c r="D97" s="63" t="s">
        <v>24</v>
      </c>
      <c r="E97" s="64" t="s">
        <v>50</v>
      </c>
    </row>
    <row r="98" spans="1:9" s="65" customFormat="1" ht="15.75" x14ac:dyDescent="0.25">
      <c r="A98" s="5" t="s">
        <v>2</v>
      </c>
      <c r="B98" s="59">
        <v>12663</v>
      </c>
      <c r="C98" s="59">
        <v>12663</v>
      </c>
      <c r="D98" s="59"/>
      <c r="E98" s="55">
        <f>SUM(B98:D98)</f>
        <v>25326</v>
      </c>
    </row>
    <row r="99" spans="1:9" s="65" customFormat="1" ht="15.75" x14ac:dyDescent="0.25">
      <c r="A99" s="5" t="s">
        <v>3</v>
      </c>
      <c r="B99" s="59">
        <v>675</v>
      </c>
      <c r="C99" s="59">
        <v>675</v>
      </c>
      <c r="D99" s="59"/>
      <c r="E99" s="55">
        <f t="shared" ref="E99:E106" si="7">SUM(B99:D99)</f>
        <v>1350</v>
      </c>
    </row>
    <row r="100" spans="1:9" s="65" customFormat="1" ht="15.75" x14ac:dyDescent="0.25">
      <c r="A100" s="5" t="s">
        <v>4</v>
      </c>
      <c r="B100" s="59">
        <v>5148</v>
      </c>
      <c r="C100" s="59">
        <v>5148</v>
      </c>
      <c r="D100" s="59"/>
      <c r="E100" s="55">
        <f t="shared" si="7"/>
        <v>10296</v>
      </c>
    </row>
    <row r="101" spans="1:9" s="2" customFormat="1" ht="15.75" x14ac:dyDescent="0.25">
      <c r="A101" s="5" t="s">
        <v>5</v>
      </c>
      <c r="B101" s="8">
        <v>2100</v>
      </c>
      <c r="C101" s="8">
        <v>1350</v>
      </c>
      <c r="D101" s="8"/>
      <c r="E101" s="55">
        <f t="shared" si="7"/>
        <v>3450</v>
      </c>
    </row>
    <row r="102" spans="1:9" s="65" customFormat="1" ht="15.75" x14ac:dyDescent="0.25">
      <c r="A102" s="5" t="s">
        <v>7</v>
      </c>
      <c r="B102" s="10">
        <v>3450</v>
      </c>
      <c r="C102" s="10">
        <v>3450</v>
      </c>
      <c r="D102" s="10"/>
      <c r="E102" s="55">
        <f t="shared" si="7"/>
        <v>6900</v>
      </c>
    </row>
    <row r="103" spans="1:9" s="65" customFormat="1" ht="15.75" x14ac:dyDescent="0.25">
      <c r="A103" s="5" t="s">
        <v>8</v>
      </c>
      <c r="B103" s="10">
        <v>1375</v>
      </c>
      <c r="C103" s="10">
        <v>1375</v>
      </c>
      <c r="D103" s="10"/>
      <c r="E103" s="55">
        <f t="shared" si="7"/>
        <v>2750</v>
      </c>
    </row>
    <row r="104" spans="1:9" s="65" customFormat="1" ht="15.75" x14ac:dyDescent="0.25">
      <c r="A104" s="5" t="s">
        <v>9</v>
      </c>
      <c r="B104" s="8">
        <v>775</v>
      </c>
      <c r="C104" s="8">
        <v>775</v>
      </c>
      <c r="D104" s="8"/>
      <c r="E104" s="55">
        <f t="shared" si="7"/>
        <v>1550</v>
      </c>
    </row>
    <row r="105" spans="1:9" s="65" customFormat="1" ht="15.75" x14ac:dyDescent="0.25">
      <c r="A105" s="5" t="s">
        <v>10</v>
      </c>
      <c r="B105" s="8">
        <v>850</v>
      </c>
      <c r="C105" s="8">
        <v>850</v>
      </c>
      <c r="D105" s="8"/>
      <c r="E105" s="55">
        <f t="shared" si="7"/>
        <v>1700</v>
      </c>
    </row>
    <row r="106" spans="1:9" s="2" customFormat="1" ht="15.75" x14ac:dyDescent="0.25">
      <c r="A106" s="57" t="s">
        <v>13</v>
      </c>
      <c r="B106" s="55">
        <f>SUM(B98:B105)</f>
        <v>27036</v>
      </c>
      <c r="C106" s="55">
        <f>SUM(C98:C105)</f>
        <v>26286</v>
      </c>
      <c r="D106" s="55">
        <f>SUM(D98:D105)</f>
        <v>0</v>
      </c>
      <c r="E106" s="55">
        <f t="shared" si="7"/>
        <v>53322</v>
      </c>
      <c r="G106" s="14" t="s">
        <v>90</v>
      </c>
      <c r="I106" s="14" t="s">
        <v>91</v>
      </c>
    </row>
    <row r="107" spans="1:9" s="2" customFormat="1" ht="15.75" x14ac:dyDescent="0.25"/>
    <row r="108" spans="1:9" s="2" customFormat="1" ht="15.75" x14ac:dyDescent="0.25">
      <c r="A108" s="158" t="s">
        <v>473</v>
      </c>
      <c r="B108" s="160"/>
      <c r="C108" s="160"/>
      <c r="D108" s="160"/>
      <c r="E108" s="160"/>
      <c r="F108" s="160"/>
      <c r="G108" s="160"/>
      <c r="H108" s="160"/>
      <c r="I108" s="160"/>
    </row>
    <row r="109" spans="1:9" s="2" customFormat="1" ht="15.75" x14ac:dyDescent="0.25"/>
    <row r="110" spans="1:9" s="2" customFormat="1" ht="15.75" x14ac:dyDescent="0.25"/>
    <row r="111" spans="1:9" s="2" customFormat="1" ht="15.75" x14ac:dyDescent="0.25"/>
    <row r="112" spans="1:9" s="2" customFormat="1" ht="15.75" x14ac:dyDescent="0.25"/>
    <row r="113" s="2" customFormat="1" ht="15.75" x14ac:dyDescent="0.25"/>
    <row r="114" s="2" customFormat="1" ht="15.75" x14ac:dyDescent="0.25"/>
    <row r="115" s="2" customFormat="1" ht="15.75" x14ac:dyDescent="0.25"/>
    <row r="116" s="2" customFormat="1" ht="15.75" x14ac:dyDescent="0.25"/>
    <row r="117" s="2" customFormat="1" ht="15.75" x14ac:dyDescent="0.25"/>
    <row r="118" s="2" customFormat="1" ht="15.75" x14ac:dyDescent="0.25"/>
    <row r="119" s="2" customFormat="1" ht="15.75" x14ac:dyDescent="0.25"/>
    <row r="120" s="2" customFormat="1" ht="15.75" x14ac:dyDescent="0.25"/>
    <row r="121" s="2" customFormat="1" ht="15.75" x14ac:dyDescent="0.25"/>
    <row r="122" s="2" customFormat="1" ht="15.75" x14ac:dyDescent="0.25"/>
    <row r="123" s="2" customFormat="1" ht="15.75" x14ac:dyDescent="0.25"/>
    <row r="124" s="2" customFormat="1" ht="15.75" x14ac:dyDescent="0.25"/>
    <row r="125" s="2" customFormat="1" ht="15.75" x14ac:dyDescent="0.25"/>
    <row r="126" s="2" customFormat="1" ht="15.75" x14ac:dyDescent="0.25"/>
    <row r="127" s="2" customFormat="1" ht="15.75" x14ac:dyDescent="0.25"/>
    <row r="128" s="2" customFormat="1" ht="15.75" x14ac:dyDescent="0.25"/>
    <row r="129" s="2" customFormat="1" ht="15.75" x14ac:dyDescent="0.25"/>
    <row r="130" s="2" customFormat="1" ht="15.75" x14ac:dyDescent="0.25"/>
    <row r="131" s="2" customFormat="1" ht="15.75" x14ac:dyDescent="0.25"/>
    <row r="132" s="2" customFormat="1" ht="15.75" x14ac:dyDescent="0.25"/>
    <row r="133" s="2" customFormat="1" ht="15.75" x14ac:dyDescent="0.25"/>
    <row r="134" s="2" customFormat="1" ht="15.75" x14ac:dyDescent="0.25"/>
    <row r="135" s="2" customFormat="1" ht="15.75" x14ac:dyDescent="0.25"/>
    <row r="136" s="2" customFormat="1" ht="15.75" x14ac:dyDescent="0.25"/>
    <row r="137" s="2" customFormat="1" ht="15.75" x14ac:dyDescent="0.25"/>
    <row r="138" s="2" customFormat="1" ht="15.75" x14ac:dyDescent="0.25"/>
    <row r="139" s="2" customFormat="1" ht="15.75" x14ac:dyDescent="0.25"/>
    <row r="140" s="2" customFormat="1" ht="15.75" x14ac:dyDescent="0.25"/>
    <row r="141" s="2" customFormat="1" ht="15.75" x14ac:dyDescent="0.25"/>
    <row r="142" s="2" customFormat="1" ht="15.75" x14ac:dyDescent="0.25"/>
    <row r="143" s="2" customFormat="1" ht="15.75" x14ac:dyDescent="0.25"/>
    <row r="144" s="2" customFormat="1" ht="15.75" x14ac:dyDescent="0.25"/>
    <row r="145" s="2" customFormat="1" ht="15.75" x14ac:dyDescent="0.25"/>
    <row r="146" s="2" customFormat="1" ht="15.75" x14ac:dyDescent="0.25"/>
    <row r="147" s="2" customFormat="1" ht="15.75" x14ac:dyDescent="0.25"/>
  </sheetData>
  <customSheetViews>
    <customSheetView guid="{7859B5AF-9028-4FC3-8EBD-043CDBEB3894}" topLeftCell="A95">
      <selection activeCell="A108" sqref="A108"/>
      <pageMargins left="0.7" right="0.7" top="0.75" bottom="0.75" header="0.3" footer="0.3"/>
    </customSheetView>
    <customSheetView guid="{BE600D57-07AA-48F0-BFF6-21FA55CAECEE}">
      <selection activeCell="K18" sqref="K18"/>
      <pageMargins left="0.7" right="0.7" top="0.75" bottom="0.75" header="0.3" footer="0.3"/>
    </customSheetView>
    <customSheetView guid="{C73786C3-478A-4CE5-8C0B-7BD01F275A5F}" topLeftCell="A76">
      <selection activeCell="I11" sqref="I11"/>
      <pageMargins left="0.7" right="0.7" top="0.75" bottom="0.75" header="0.3" footer="0.3"/>
    </customSheetView>
    <customSheetView guid="{BB321FB5-5E0B-4FAD-9594-7CF4D5BB83B5}">
      <selection activeCell="A98" sqref="A98:E106"/>
      <pageMargins left="0.7" right="0.7" top="0.75" bottom="0.75" header="0.3" footer="0.3"/>
    </customSheetView>
    <customSheetView guid="{65E50183-BEC1-4679-B5FC-4D41FEDF90A0}" topLeftCell="A61">
      <selection activeCell="D74" sqref="D74:D81"/>
      <pageMargins left="0.7" right="0.7" top="0.75" bottom="0.75" header="0.3" footer="0.3"/>
    </customSheetView>
    <customSheetView guid="{841B7462-7B18-417E-9A17-73CC12170E09}" topLeftCell="A82">
      <selection activeCell="G16" sqref="G16"/>
      <pageMargins left="0.7" right="0.7" top="0.75" bottom="0.75" header="0.3" footer="0.3"/>
    </customSheetView>
    <customSheetView guid="{1F88732F-769F-4D3B-B47D-59951782D8BB}" scale="85">
      <selection activeCell="I60" sqref="I60"/>
      <pageMargins left="0.7" right="0.7" top="0.75" bottom="0.75" header="0.3" footer="0.3"/>
    </customSheetView>
    <customSheetView guid="{192540F0-95A5-47AB-B54C-12D5A8A489AD}" topLeftCell="A95">
      <selection activeCell="A108" sqref="A108"/>
      <pageMargins left="0.7" right="0.7" top="0.75" bottom="0.75" header="0.3" footer="0.3"/>
    </customSheetView>
  </customSheetViews>
  <hyperlinks>
    <hyperlink ref="A7" location="Endodontics!A60" display="Click here for the Estimated Cost for a Second Year Resident of WV (Off-Campus)" xr:uid="{00000000-0004-0000-0B00-000000000000}"/>
    <hyperlink ref="A8" location="Endodontics!A72" display="Click here for the Estimated Cost for a Second Year Non-Resident (Off-Campus)" xr:uid="{00000000-0004-0000-0B00-000001000000}"/>
    <hyperlink ref="A9" location="Endodontics!A84" display="Click here for the Estimated Cost for a Third Year Resident (Off-Campus)" xr:uid="{00000000-0004-0000-0B00-000002000000}"/>
    <hyperlink ref="A10" location="Endodontics!A96" display="Click here for the Estimated Cost for a Third Year Non-Resident (Off-Campus)" xr:uid="{00000000-0004-0000-0B00-000003000000}"/>
    <hyperlink ref="A6" location="Endodontics!A48" display="Click here for the Estimated Cost for a First Year Non-Resident (Off-Campus)" xr:uid="{00000000-0004-0000-0B00-000004000000}"/>
    <hyperlink ref="A5" location="Endodontics!A36" display="Click here for the Estimated Cost for a First Year Resident of WV (Off-Campus)" xr:uid="{00000000-0004-0000-0B00-000005000000}"/>
    <hyperlink ref="A3" location="Endodontics!A12" display="Click here for the Estimated Cost for a New Admit Summer Resident (Off-Campus)" xr:uid="{00000000-0004-0000-0B00-000006000000}"/>
    <hyperlink ref="A4" location="Endodontics!A24" display="Click here for the Estimated Cost for a New Admit Summer Non-Resident (Off-Campus)" xr:uid="{00000000-0004-0000-0B00-000007000000}"/>
    <hyperlink ref="G22" location="Endodontics!A1" display="Return to Top" xr:uid="{00000000-0004-0000-0B00-000008000000}"/>
    <hyperlink ref="I22" location="Menu!A1" display="Return to Main Menu for All Campuses and Programs" xr:uid="{00000000-0004-0000-0B00-000009000000}"/>
    <hyperlink ref="G34" location="Endodontics!A1" display="Return to Top" xr:uid="{00000000-0004-0000-0B00-00000A000000}"/>
    <hyperlink ref="I34" location="Menu!A1" display="Return to Main Menu for All Campuses and Programs" xr:uid="{00000000-0004-0000-0B00-00000B000000}"/>
    <hyperlink ref="G46" location="Endodontics!A1" display="Return to Top" xr:uid="{00000000-0004-0000-0B00-00000C000000}"/>
    <hyperlink ref="I46" location="Menu!A1" display="Return to Main Menu for All Campuses and Programs" xr:uid="{00000000-0004-0000-0B00-00000D000000}"/>
    <hyperlink ref="G58" location="Endodontics!A1" display="Return to Top" xr:uid="{00000000-0004-0000-0B00-00000E000000}"/>
    <hyperlink ref="I58" location="Menu!A1" display="Return to Main Menu for All Campuses and Programs" xr:uid="{00000000-0004-0000-0B00-00000F000000}"/>
    <hyperlink ref="G70" location="Endodontics!A1" display="Return to Top" xr:uid="{00000000-0004-0000-0B00-000010000000}"/>
    <hyperlink ref="I70" location="Menu!A1" display="Return to Main Menu for All Campuses and Programs" xr:uid="{00000000-0004-0000-0B00-000011000000}"/>
    <hyperlink ref="G82" location="Endodontics!A1" display="Return to Top" xr:uid="{00000000-0004-0000-0B00-000012000000}"/>
    <hyperlink ref="I82" location="Menu!A1" display="Return to Main Menu for All Campuses and Programs" xr:uid="{00000000-0004-0000-0B00-000013000000}"/>
    <hyperlink ref="G94" location="Endodontics!A1" display="Return to Top" xr:uid="{00000000-0004-0000-0B00-000014000000}"/>
    <hyperlink ref="I94" location="Menu!A1" display="Return to Main Menu for All Campuses and Programs" xr:uid="{00000000-0004-0000-0B00-000015000000}"/>
    <hyperlink ref="G106" location="Endodontics!A1" display="Return to Top" xr:uid="{00000000-0004-0000-0B00-000016000000}"/>
    <hyperlink ref="I106" location="Menu!A1" display="Return to Main Menu for All Campuses and Programs" xr:uid="{00000000-0004-0000-0B00-000017000000}"/>
  </hyperlink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00B0F0"/>
  </sheetPr>
  <dimension ref="A1:H286"/>
  <sheetViews>
    <sheetView topLeftCell="A79" workbookViewId="0">
      <selection activeCell="H111" sqref="H111"/>
    </sheetView>
  </sheetViews>
  <sheetFormatPr defaultRowHeight="15" x14ac:dyDescent="0.25"/>
  <cols>
    <col min="1" max="1" width="24" bestFit="1" customWidth="1"/>
    <col min="2" max="2" width="17" customWidth="1"/>
    <col min="3" max="3" width="17" bestFit="1" customWidth="1"/>
    <col min="4" max="4" width="17" customWidth="1"/>
    <col min="5" max="5" width="2.7109375" customWidth="1"/>
    <col min="6" max="6" width="13.140625" bestFit="1" customWidth="1"/>
    <col min="7" max="7" width="2.7109375" customWidth="1"/>
    <col min="8" max="8" width="48.7109375" bestFit="1" customWidth="1"/>
  </cols>
  <sheetData>
    <row r="1" spans="1:4" ht="23.25" x14ac:dyDescent="0.35">
      <c r="A1" s="1" t="s">
        <v>117</v>
      </c>
    </row>
    <row r="2" spans="1:4" s="2" customFormat="1" ht="15.75" x14ac:dyDescent="0.25"/>
    <row r="3" spans="1:4" s="16" customFormat="1" ht="24.95" customHeight="1" x14ac:dyDescent="0.3">
      <c r="A3" s="43" t="s">
        <v>133</v>
      </c>
    </row>
    <row r="4" spans="1:4" s="16" customFormat="1" ht="24.95" customHeight="1" x14ac:dyDescent="0.25">
      <c r="A4" s="46" t="s">
        <v>134</v>
      </c>
    </row>
    <row r="5" spans="1:4" s="16" customFormat="1" ht="24.95" customHeight="1" x14ac:dyDescent="0.25">
      <c r="A5" s="46" t="s">
        <v>135</v>
      </c>
    </row>
    <row r="6" spans="1:4" s="16" customFormat="1" ht="24.95" customHeight="1" x14ac:dyDescent="0.25">
      <c r="A6" s="46" t="s">
        <v>136</v>
      </c>
    </row>
    <row r="7" spans="1:4" s="16" customFormat="1" ht="24.95" customHeight="1" x14ac:dyDescent="0.25">
      <c r="A7" s="46" t="s">
        <v>137</v>
      </c>
    </row>
    <row r="8" spans="1:4" s="16" customFormat="1" ht="24.95" customHeight="1" x14ac:dyDescent="0.25">
      <c r="A8" s="46" t="s">
        <v>138</v>
      </c>
    </row>
    <row r="9" spans="1:4" s="16" customFormat="1" ht="24.95" customHeight="1" x14ac:dyDescent="0.25">
      <c r="A9" s="46" t="s">
        <v>139</v>
      </c>
    </row>
    <row r="10" spans="1:4" s="16" customFormat="1" ht="24.95" customHeight="1" x14ac:dyDescent="0.25">
      <c r="A10" s="46" t="s">
        <v>140</v>
      </c>
    </row>
    <row r="11" spans="1:4" s="2" customFormat="1" ht="15.75" x14ac:dyDescent="0.25"/>
    <row r="12" spans="1:4" s="62" customFormat="1" ht="18.95" customHeight="1" x14ac:dyDescent="0.25">
      <c r="A12" s="171" t="s">
        <v>1</v>
      </c>
      <c r="B12" s="172"/>
      <c r="C12" s="172"/>
      <c r="D12" s="173"/>
    </row>
    <row r="13" spans="1:4" s="65" customFormat="1" ht="15.75" x14ac:dyDescent="0.25">
      <c r="A13" s="63" t="s">
        <v>23</v>
      </c>
      <c r="B13" s="63" t="s">
        <v>11</v>
      </c>
      <c r="C13" s="63" t="s">
        <v>12</v>
      </c>
      <c r="D13" s="64" t="s">
        <v>50</v>
      </c>
    </row>
    <row r="14" spans="1:4" s="65" customFormat="1" ht="15.75" x14ac:dyDescent="0.25">
      <c r="A14" s="5" t="s">
        <v>2</v>
      </c>
      <c r="B14" s="59">
        <v>3888</v>
      </c>
      <c r="C14" s="59">
        <v>3888</v>
      </c>
      <c r="D14" s="55">
        <f t="shared" ref="D14:D21" si="0">SUM(B14:C14)</f>
        <v>7776</v>
      </c>
    </row>
    <row r="15" spans="1:4" s="65" customFormat="1" ht="15.75" x14ac:dyDescent="0.25">
      <c r="A15" s="5" t="s">
        <v>3</v>
      </c>
      <c r="B15" s="59">
        <v>684</v>
      </c>
      <c r="C15" s="59">
        <v>684</v>
      </c>
      <c r="D15" s="55">
        <f t="shared" si="0"/>
        <v>1368</v>
      </c>
    </row>
    <row r="16" spans="1:4" s="65" customFormat="1" ht="15.75" x14ac:dyDescent="0.25">
      <c r="A16" s="5" t="s">
        <v>4</v>
      </c>
      <c r="B16" s="59">
        <v>864</v>
      </c>
      <c r="C16" s="59">
        <v>864</v>
      </c>
      <c r="D16" s="55">
        <f t="shared" si="0"/>
        <v>1728</v>
      </c>
    </row>
    <row r="17" spans="1:8" s="65" customFormat="1" ht="15.75" x14ac:dyDescent="0.25">
      <c r="A17" s="5" t="s">
        <v>5</v>
      </c>
      <c r="B17" s="10">
        <v>475</v>
      </c>
      <c r="C17" s="10">
        <v>475</v>
      </c>
      <c r="D17" s="55">
        <f t="shared" si="0"/>
        <v>950</v>
      </c>
    </row>
    <row r="18" spans="1:8" s="65" customFormat="1" ht="15.75" x14ac:dyDescent="0.25">
      <c r="A18" s="5" t="s">
        <v>7</v>
      </c>
      <c r="B18" s="8">
        <v>2915</v>
      </c>
      <c r="C18" s="8">
        <v>2915</v>
      </c>
      <c r="D18" s="55">
        <f t="shared" si="0"/>
        <v>5830</v>
      </c>
    </row>
    <row r="19" spans="1:8" s="65" customFormat="1" ht="15.75" x14ac:dyDescent="0.25">
      <c r="A19" s="5" t="s">
        <v>8</v>
      </c>
      <c r="B19" s="8">
        <v>1375</v>
      </c>
      <c r="C19" s="8">
        <v>1375</v>
      </c>
      <c r="D19" s="55">
        <f t="shared" si="0"/>
        <v>2750</v>
      </c>
    </row>
    <row r="20" spans="1:8" s="65" customFormat="1" ht="15.75" x14ac:dyDescent="0.25">
      <c r="A20" s="5" t="s">
        <v>9</v>
      </c>
      <c r="B20" s="8">
        <v>525</v>
      </c>
      <c r="C20" s="8">
        <v>525</v>
      </c>
      <c r="D20" s="55">
        <f t="shared" si="0"/>
        <v>1050</v>
      </c>
    </row>
    <row r="21" spans="1:8" s="65" customFormat="1" ht="15.75" x14ac:dyDescent="0.25">
      <c r="A21" s="5" t="s">
        <v>10</v>
      </c>
      <c r="B21" s="8">
        <v>850</v>
      </c>
      <c r="C21" s="8">
        <v>850</v>
      </c>
      <c r="D21" s="55">
        <f t="shared" si="0"/>
        <v>1700</v>
      </c>
    </row>
    <row r="22" spans="1:8" s="65" customFormat="1" ht="15.75" x14ac:dyDescent="0.25">
      <c r="A22" s="57" t="s">
        <v>13</v>
      </c>
      <c r="B22" s="55">
        <f>SUM(B14:B21)</f>
        <v>11576</v>
      </c>
      <c r="C22" s="55">
        <f>SUM(C14:C21)</f>
        <v>11576</v>
      </c>
      <c r="D22" s="55">
        <f>SUM(D14:D21)</f>
        <v>23152</v>
      </c>
      <c r="F22" s="34" t="s">
        <v>90</v>
      </c>
      <c r="H22" s="34" t="s">
        <v>91</v>
      </c>
    </row>
    <row r="23" spans="1:8" s="65" customFormat="1" ht="15.75" x14ac:dyDescent="0.25"/>
    <row r="24" spans="1:8" s="62" customFormat="1" ht="18.95" customHeight="1" x14ac:dyDescent="0.25">
      <c r="A24" s="171" t="s">
        <v>0</v>
      </c>
      <c r="B24" s="172"/>
      <c r="C24" s="172"/>
      <c r="D24" s="173"/>
    </row>
    <row r="25" spans="1:8" s="65" customFormat="1" ht="15.75" x14ac:dyDescent="0.25">
      <c r="A25" s="63" t="s">
        <v>23</v>
      </c>
      <c r="B25" s="63" t="s">
        <v>11</v>
      </c>
      <c r="C25" s="63" t="s">
        <v>12</v>
      </c>
      <c r="D25" s="64" t="s">
        <v>50</v>
      </c>
    </row>
    <row r="26" spans="1:8" s="65" customFormat="1" ht="15.75" x14ac:dyDescent="0.25">
      <c r="A26" s="5" t="s">
        <v>2</v>
      </c>
      <c r="B26" s="10">
        <v>12228</v>
      </c>
      <c r="C26" s="10">
        <v>12228</v>
      </c>
      <c r="D26" s="55">
        <f>SUM(B26:C26)</f>
        <v>24456</v>
      </c>
    </row>
    <row r="27" spans="1:8" s="65" customFormat="1" ht="15.75" x14ac:dyDescent="0.25">
      <c r="A27" s="5" t="s">
        <v>3</v>
      </c>
      <c r="B27" s="10">
        <v>684</v>
      </c>
      <c r="C27" s="10">
        <v>684</v>
      </c>
      <c r="D27" s="55">
        <f t="shared" ref="D27:D33" si="1">SUM(B27:C27)</f>
        <v>1368</v>
      </c>
    </row>
    <row r="28" spans="1:8" s="65" customFormat="1" ht="15.75" x14ac:dyDescent="0.25">
      <c r="A28" s="5" t="s">
        <v>4</v>
      </c>
      <c r="B28" s="10">
        <v>2340</v>
      </c>
      <c r="C28" s="10">
        <v>2340</v>
      </c>
      <c r="D28" s="55">
        <f t="shared" si="1"/>
        <v>4680</v>
      </c>
    </row>
    <row r="29" spans="1:8" s="65" customFormat="1" ht="15.75" x14ac:dyDescent="0.25">
      <c r="A29" s="5" t="s">
        <v>5</v>
      </c>
      <c r="B29" s="10">
        <v>475</v>
      </c>
      <c r="C29" s="10">
        <v>475</v>
      </c>
      <c r="D29" s="55">
        <f t="shared" si="1"/>
        <v>950</v>
      </c>
    </row>
    <row r="30" spans="1:8" s="65" customFormat="1" ht="15.75" x14ac:dyDescent="0.25">
      <c r="A30" s="5" t="s">
        <v>7</v>
      </c>
      <c r="B30" s="10">
        <v>2915</v>
      </c>
      <c r="C30" s="10">
        <v>2915</v>
      </c>
      <c r="D30" s="55">
        <f t="shared" si="1"/>
        <v>5830</v>
      </c>
    </row>
    <row r="31" spans="1:8" s="65" customFormat="1" ht="15.75" x14ac:dyDescent="0.25">
      <c r="A31" s="5" t="s">
        <v>8</v>
      </c>
      <c r="B31" s="10">
        <v>1375</v>
      </c>
      <c r="C31" s="10">
        <v>1375</v>
      </c>
      <c r="D31" s="55">
        <f t="shared" si="1"/>
        <v>2750</v>
      </c>
    </row>
    <row r="32" spans="1:8" s="65" customFormat="1" ht="15.75" x14ac:dyDescent="0.25">
      <c r="A32" s="5" t="s">
        <v>9</v>
      </c>
      <c r="B32" s="10">
        <v>775</v>
      </c>
      <c r="C32" s="10">
        <v>775</v>
      </c>
      <c r="D32" s="55">
        <f t="shared" si="1"/>
        <v>1550</v>
      </c>
    </row>
    <row r="33" spans="1:8" s="65" customFormat="1" ht="15.75" x14ac:dyDescent="0.25">
      <c r="A33" s="5" t="s">
        <v>10</v>
      </c>
      <c r="B33" s="10">
        <v>850</v>
      </c>
      <c r="C33" s="10">
        <v>850</v>
      </c>
      <c r="D33" s="55">
        <f t="shared" si="1"/>
        <v>1700</v>
      </c>
    </row>
    <row r="34" spans="1:8" s="65" customFormat="1" ht="15.75" x14ac:dyDescent="0.25">
      <c r="A34" s="57" t="s">
        <v>13</v>
      </c>
      <c r="B34" s="55">
        <f>SUM(B26:B33)</f>
        <v>21642</v>
      </c>
      <c r="C34" s="55">
        <f>SUM(C26:C33)</f>
        <v>21642</v>
      </c>
      <c r="D34" s="55">
        <f>SUM(D26:D33)</f>
        <v>43284</v>
      </c>
      <c r="F34" s="34" t="s">
        <v>90</v>
      </c>
      <c r="H34" s="34" t="s">
        <v>91</v>
      </c>
    </row>
    <row r="35" spans="1:8" s="65" customFormat="1" ht="15.75" x14ac:dyDescent="0.25"/>
    <row r="36" spans="1:8" s="62" customFormat="1" ht="18.95" customHeight="1" x14ac:dyDescent="0.25">
      <c r="A36" s="171" t="s">
        <v>14</v>
      </c>
      <c r="B36" s="172"/>
      <c r="C36" s="172"/>
      <c r="D36" s="173"/>
    </row>
    <row r="37" spans="1:8" s="65" customFormat="1" ht="15.75" x14ac:dyDescent="0.25">
      <c r="A37" s="63" t="s">
        <v>23</v>
      </c>
      <c r="B37" s="63" t="s">
        <v>11</v>
      </c>
      <c r="C37" s="63" t="s">
        <v>12</v>
      </c>
      <c r="D37" s="64" t="s">
        <v>50</v>
      </c>
    </row>
    <row r="38" spans="1:8" s="65" customFormat="1" ht="15.75" x14ac:dyDescent="0.25">
      <c r="A38" s="5" t="s">
        <v>2</v>
      </c>
      <c r="B38" s="59">
        <v>3888</v>
      </c>
      <c r="C38" s="59">
        <v>3888</v>
      </c>
      <c r="D38" s="55">
        <f t="shared" ref="D38:D45" si="2">SUM(B38:C38)</f>
        <v>7776</v>
      </c>
    </row>
    <row r="39" spans="1:8" s="65" customFormat="1" ht="15.75" x14ac:dyDescent="0.25">
      <c r="A39" s="5" t="s">
        <v>3</v>
      </c>
      <c r="B39" s="59">
        <v>684</v>
      </c>
      <c r="C39" s="59">
        <v>684</v>
      </c>
      <c r="D39" s="55">
        <f t="shared" si="2"/>
        <v>1368</v>
      </c>
    </row>
    <row r="40" spans="1:8" s="65" customFormat="1" ht="15.75" x14ac:dyDescent="0.25">
      <c r="A40" s="5" t="s">
        <v>4</v>
      </c>
      <c r="B40" s="59">
        <v>864</v>
      </c>
      <c r="C40" s="59">
        <v>864</v>
      </c>
      <c r="D40" s="55">
        <f t="shared" si="2"/>
        <v>1728</v>
      </c>
    </row>
    <row r="41" spans="1:8" s="65" customFormat="1" ht="15.75" x14ac:dyDescent="0.25">
      <c r="A41" s="5" t="s">
        <v>5</v>
      </c>
      <c r="B41" s="10">
        <v>475</v>
      </c>
      <c r="C41" s="10">
        <v>475</v>
      </c>
      <c r="D41" s="55">
        <f t="shared" si="2"/>
        <v>950</v>
      </c>
    </row>
    <row r="42" spans="1:8" s="65" customFormat="1" ht="15.75" x14ac:dyDescent="0.25">
      <c r="A42" s="5" t="s">
        <v>7</v>
      </c>
      <c r="B42" s="10">
        <v>2915</v>
      </c>
      <c r="C42" s="10">
        <v>2915</v>
      </c>
      <c r="D42" s="55">
        <f t="shared" si="2"/>
        <v>5830</v>
      </c>
    </row>
    <row r="43" spans="1:8" s="65" customFormat="1" ht="15.75" x14ac:dyDescent="0.25">
      <c r="A43" s="5" t="s">
        <v>8</v>
      </c>
      <c r="B43" s="10">
        <v>1375</v>
      </c>
      <c r="C43" s="10">
        <v>1375</v>
      </c>
      <c r="D43" s="55">
        <f t="shared" si="2"/>
        <v>2750</v>
      </c>
    </row>
    <row r="44" spans="1:8" s="65" customFormat="1" ht="15.75" x14ac:dyDescent="0.25">
      <c r="A44" s="5" t="s">
        <v>9</v>
      </c>
      <c r="B44" s="10">
        <v>525</v>
      </c>
      <c r="C44" s="10">
        <v>525</v>
      </c>
      <c r="D44" s="55">
        <f t="shared" si="2"/>
        <v>1050</v>
      </c>
    </row>
    <row r="45" spans="1:8" s="65" customFormat="1" ht="15.75" x14ac:dyDescent="0.25">
      <c r="A45" s="5" t="s">
        <v>10</v>
      </c>
      <c r="B45" s="10">
        <v>850</v>
      </c>
      <c r="C45" s="10">
        <v>850</v>
      </c>
      <c r="D45" s="55">
        <f t="shared" si="2"/>
        <v>1700</v>
      </c>
    </row>
    <row r="46" spans="1:8" s="65" customFormat="1" ht="15.75" x14ac:dyDescent="0.25">
      <c r="A46" s="57" t="s">
        <v>13</v>
      </c>
      <c r="B46" s="55">
        <f>SUM(B38:B45)</f>
        <v>11576</v>
      </c>
      <c r="C46" s="55">
        <f>SUM(C38:C45)</f>
        <v>11576</v>
      </c>
      <c r="D46" s="55">
        <f>SUM(D38:D45)</f>
        <v>23152</v>
      </c>
      <c r="F46" s="34" t="s">
        <v>90</v>
      </c>
      <c r="H46" s="34" t="s">
        <v>91</v>
      </c>
    </row>
    <row r="47" spans="1:8" s="65" customFormat="1" ht="15.75" x14ac:dyDescent="0.25"/>
    <row r="48" spans="1:8" s="62" customFormat="1" ht="18.95" customHeight="1" x14ac:dyDescent="0.25">
      <c r="A48" s="174" t="s">
        <v>15</v>
      </c>
      <c r="B48" s="171"/>
      <c r="C48" s="172"/>
      <c r="D48" s="173"/>
    </row>
    <row r="49" spans="1:8" s="65" customFormat="1" ht="15.75" x14ac:dyDescent="0.25">
      <c r="A49" s="63" t="s">
        <v>23</v>
      </c>
      <c r="B49" s="63" t="s">
        <v>11</v>
      </c>
      <c r="C49" s="63" t="s">
        <v>12</v>
      </c>
      <c r="D49" s="64" t="s">
        <v>50</v>
      </c>
    </row>
    <row r="50" spans="1:8" s="65" customFormat="1" ht="15.75" x14ac:dyDescent="0.25">
      <c r="A50" s="5" t="s">
        <v>2</v>
      </c>
      <c r="B50" s="10">
        <v>12228</v>
      </c>
      <c r="C50" s="10">
        <v>12228</v>
      </c>
      <c r="D50" s="55">
        <f t="shared" ref="D50:D57" si="3">SUM(B50:C50)</f>
        <v>24456</v>
      </c>
    </row>
    <row r="51" spans="1:8" s="65" customFormat="1" ht="15.75" x14ac:dyDescent="0.25">
      <c r="A51" s="5" t="s">
        <v>3</v>
      </c>
      <c r="B51" s="10">
        <v>684</v>
      </c>
      <c r="C51" s="10">
        <v>684</v>
      </c>
      <c r="D51" s="55">
        <f t="shared" si="3"/>
        <v>1368</v>
      </c>
    </row>
    <row r="52" spans="1:8" s="65" customFormat="1" ht="15.75" x14ac:dyDescent="0.25">
      <c r="A52" s="5" t="s">
        <v>4</v>
      </c>
      <c r="B52" s="10">
        <v>2340</v>
      </c>
      <c r="C52" s="10">
        <v>2340</v>
      </c>
      <c r="D52" s="55">
        <f t="shared" si="3"/>
        <v>4680</v>
      </c>
    </row>
    <row r="53" spans="1:8" s="65" customFormat="1" ht="15.75" x14ac:dyDescent="0.25">
      <c r="A53" s="5" t="s">
        <v>5</v>
      </c>
      <c r="B53" s="10">
        <v>475</v>
      </c>
      <c r="C53" s="10">
        <v>475</v>
      </c>
      <c r="D53" s="55">
        <f t="shared" si="3"/>
        <v>950</v>
      </c>
    </row>
    <row r="54" spans="1:8" s="65" customFormat="1" ht="15.75" x14ac:dyDescent="0.25">
      <c r="A54" s="5" t="s">
        <v>7</v>
      </c>
      <c r="B54" s="10">
        <v>2915</v>
      </c>
      <c r="C54" s="10">
        <v>2915</v>
      </c>
      <c r="D54" s="55">
        <f t="shared" si="3"/>
        <v>5830</v>
      </c>
    </row>
    <row r="55" spans="1:8" s="65" customFormat="1" ht="15.75" x14ac:dyDescent="0.25">
      <c r="A55" s="5" t="s">
        <v>8</v>
      </c>
      <c r="B55" s="10">
        <v>1375</v>
      </c>
      <c r="C55" s="10">
        <v>1375</v>
      </c>
      <c r="D55" s="55">
        <f t="shared" si="3"/>
        <v>2750</v>
      </c>
    </row>
    <row r="56" spans="1:8" s="65" customFormat="1" ht="15.75" x14ac:dyDescent="0.25">
      <c r="A56" s="5" t="s">
        <v>9</v>
      </c>
      <c r="B56" s="10">
        <v>775</v>
      </c>
      <c r="C56" s="10">
        <v>775</v>
      </c>
      <c r="D56" s="55">
        <f t="shared" si="3"/>
        <v>1550</v>
      </c>
    </row>
    <row r="57" spans="1:8" s="65" customFormat="1" ht="15.75" x14ac:dyDescent="0.25">
      <c r="A57" s="5" t="s">
        <v>10</v>
      </c>
      <c r="B57" s="10">
        <v>850</v>
      </c>
      <c r="C57" s="10">
        <v>850</v>
      </c>
      <c r="D57" s="55">
        <f t="shared" si="3"/>
        <v>1700</v>
      </c>
    </row>
    <row r="58" spans="1:8" s="65" customFormat="1" ht="15.75" x14ac:dyDescent="0.25">
      <c r="A58" s="57" t="s">
        <v>13</v>
      </c>
      <c r="B58" s="55">
        <f>SUM(B50:B57)</f>
        <v>21642</v>
      </c>
      <c r="C58" s="55">
        <f>SUM(C50:C57)</f>
        <v>21642</v>
      </c>
      <c r="D58" s="55">
        <f>SUM(D50:D57)</f>
        <v>43284</v>
      </c>
      <c r="F58" s="34" t="s">
        <v>90</v>
      </c>
      <c r="H58" s="34" t="s">
        <v>91</v>
      </c>
    </row>
    <row r="59" spans="1:8" s="65" customFormat="1" ht="15.75" x14ac:dyDescent="0.25"/>
    <row r="60" spans="1:8" s="62" customFormat="1" ht="18.95" customHeight="1" x14ac:dyDescent="0.25">
      <c r="A60" s="174" t="s">
        <v>17</v>
      </c>
      <c r="B60" s="171"/>
      <c r="C60" s="172"/>
      <c r="D60" s="173"/>
    </row>
    <row r="61" spans="1:8" s="65" customFormat="1" ht="15.75" x14ac:dyDescent="0.25">
      <c r="A61" s="63" t="s">
        <v>23</v>
      </c>
      <c r="B61" s="63" t="s">
        <v>11</v>
      </c>
      <c r="C61" s="63" t="s">
        <v>12</v>
      </c>
      <c r="D61" s="64" t="s">
        <v>50</v>
      </c>
    </row>
    <row r="62" spans="1:8" s="65" customFormat="1" ht="15.75" x14ac:dyDescent="0.25">
      <c r="A62" s="5" t="s">
        <v>2</v>
      </c>
      <c r="B62" s="59">
        <v>3888</v>
      </c>
      <c r="C62" s="59">
        <v>3888</v>
      </c>
      <c r="D62" s="55">
        <f t="shared" ref="D62:D69" si="4">SUM(B62:C62)</f>
        <v>7776</v>
      </c>
    </row>
    <row r="63" spans="1:8" s="65" customFormat="1" ht="15.75" x14ac:dyDescent="0.25">
      <c r="A63" s="5" t="s">
        <v>3</v>
      </c>
      <c r="B63" s="59">
        <v>684</v>
      </c>
      <c r="C63" s="59">
        <v>684</v>
      </c>
      <c r="D63" s="55">
        <f t="shared" si="4"/>
        <v>1368</v>
      </c>
    </row>
    <row r="64" spans="1:8" s="65" customFormat="1" ht="15.75" x14ac:dyDescent="0.25">
      <c r="A64" s="5" t="s">
        <v>4</v>
      </c>
      <c r="B64" s="59">
        <v>864</v>
      </c>
      <c r="C64" s="59">
        <v>864</v>
      </c>
      <c r="D64" s="55">
        <f t="shared" si="4"/>
        <v>1728</v>
      </c>
    </row>
    <row r="65" spans="1:8" s="65" customFormat="1" ht="15.75" x14ac:dyDescent="0.25">
      <c r="A65" s="5" t="s">
        <v>5</v>
      </c>
      <c r="B65" s="10">
        <v>475</v>
      </c>
      <c r="C65" s="10">
        <v>475</v>
      </c>
      <c r="D65" s="55">
        <f t="shared" si="4"/>
        <v>950</v>
      </c>
    </row>
    <row r="66" spans="1:8" s="65" customFormat="1" ht="15.75" x14ac:dyDescent="0.25">
      <c r="A66" s="5" t="s">
        <v>7</v>
      </c>
      <c r="B66" s="10">
        <v>2915</v>
      </c>
      <c r="C66" s="10">
        <v>2915</v>
      </c>
      <c r="D66" s="55">
        <f t="shared" si="4"/>
        <v>5830</v>
      </c>
    </row>
    <row r="67" spans="1:8" s="65" customFormat="1" ht="15.75" x14ac:dyDescent="0.25">
      <c r="A67" s="5" t="s">
        <v>8</v>
      </c>
      <c r="B67" s="10">
        <v>1375</v>
      </c>
      <c r="C67" s="10">
        <v>1375</v>
      </c>
      <c r="D67" s="55">
        <f t="shared" si="4"/>
        <v>2750</v>
      </c>
    </row>
    <row r="68" spans="1:8" s="65" customFormat="1" ht="15.75" x14ac:dyDescent="0.25">
      <c r="A68" s="5" t="s">
        <v>9</v>
      </c>
      <c r="B68" s="10">
        <v>525</v>
      </c>
      <c r="C68" s="10">
        <v>525</v>
      </c>
      <c r="D68" s="55">
        <f t="shared" si="4"/>
        <v>1050</v>
      </c>
    </row>
    <row r="69" spans="1:8" s="65" customFormat="1" ht="15.75" x14ac:dyDescent="0.25">
      <c r="A69" s="5" t="s">
        <v>10</v>
      </c>
      <c r="B69" s="10">
        <v>850</v>
      </c>
      <c r="C69" s="10">
        <v>850</v>
      </c>
      <c r="D69" s="55">
        <f t="shared" si="4"/>
        <v>1700</v>
      </c>
    </row>
    <row r="70" spans="1:8" s="65" customFormat="1" ht="15.75" x14ac:dyDescent="0.25">
      <c r="A70" s="57" t="s">
        <v>13</v>
      </c>
      <c r="B70" s="55">
        <f>SUM(B62:B69)</f>
        <v>11576</v>
      </c>
      <c r="C70" s="55">
        <f>SUM(C62:C69)</f>
        <v>11576</v>
      </c>
      <c r="D70" s="55">
        <f>SUM(D62:D69)</f>
        <v>23152</v>
      </c>
      <c r="F70" s="34" t="s">
        <v>90</v>
      </c>
      <c r="H70" s="34" t="s">
        <v>91</v>
      </c>
    </row>
    <row r="71" spans="1:8" s="65" customFormat="1" ht="15.75" x14ac:dyDescent="0.25"/>
    <row r="72" spans="1:8" s="62" customFormat="1" ht="18.95" customHeight="1" x14ac:dyDescent="0.25">
      <c r="A72" s="174" t="s">
        <v>18</v>
      </c>
      <c r="B72" s="171"/>
      <c r="C72" s="172"/>
      <c r="D72" s="173"/>
    </row>
    <row r="73" spans="1:8" s="65" customFormat="1" ht="15.75" x14ac:dyDescent="0.25">
      <c r="A73" s="63" t="s">
        <v>23</v>
      </c>
      <c r="B73" s="63" t="s">
        <v>11</v>
      </c>
      <c r="C73" s="63" t="s">
        <v>12</v>
      </c>
      <c r="D73" s="64" t="s">
        <v>50</v>
      </c>
    </row>
    <row r="74" spans="1:8" s="65" customFormat="1" ht="15.75" x14ac:dyDescent="0.25">
      <c r="A74" s="5" t="s">
        <v>2</v>
      </c>
      <c r="B74" s="10">
        <v>12228</v>
      </c>
      <c r="C74" s="10">
        <v>12228</v>
      </c>
      <c r="D74" s="55">
        <f t="shared" ref="D74:D81" si="5">SUM(B74:C74)</f>
        <v>24456</v>
      </c>
    </row>
    <row r="75" spans="1:8" s="65" customFormat="1" ht="15.75" x14ac:dyDescent="0.25">
      <c r="A75" s="5" t="s">
        <v>3</v>
      </c>
      <c r="B75" s="10">
        <v>684</v>
      </c>
      <c r="C75" s="10">
        <v>684</v>
      </c>
      <c r="D75" s="55">
        <f t="shared" si="5"/>
        <v>1368</v>
      </c>
    </row>
    <row r="76" spans="1:8" s="65" customFormat="1" ht="15.75" x14ac:dyDescent="0.25">
      <c r="A76" s="5" t="s">
        <v>4</v>
      </c>
      <c r="B76" s="10">
        <v>2340</v>
      </c>
      <c r="C76" s="10">
        <v>2340</v>
      </c>
      <c r="D76" s="55">
        <f t="shared" si="5"/>
        <v>4680</v>
      </c>
    </row>
    <row r="77" spans="1:8" s="65" customFormat="1" ht="15.75" x14ac:dyDescent="0.25">
      <c r="A77" s="5" t="s">
        <v>5</v>
      </c>
      <c r="B77" s="10">
        <v>475</v>
      </c>
      <c r="C77" s="10">
        <v>475</v>
      </c>
      <c r="D77" s="55">
        <f t="shared" si="5"/>
        <v>950</v>
      </c>
    </row>
    <row r="78" spans="1:8" s="65" customFormat="1" ht="15.75" x14ac:dyDescent="0.25">
      <c r="A78" s="5" t="s">
        <v>7</v>
      </c>
      <c r="B78" s="10">
        <v>2915</v>
      </c>
      <c r="C78" s="10">
        <v>2915</v>
      </c>
      <c r="D78" s="55">
        <f t="shared" si="5"/>
        <v>5830</v>
      </c>
    </row>
    <row r="79" spans="1:8" s="65" customFormat="1" ht="15.75" x14ac:dyDescent="0.25">
      <c r="A79" s="5" t="s">
        <v>8</v>
      </c>
      <c r="B79" s="10">
        <v>1375</v>
      </c>
      <c r="C79" s="10">
        <v>1375</v>
      </c>
      <c r="D79" s="55">
        <f t="shared" si="5"/>
        <v>2750</v>
      </c>
    </row>
    <row r="80" spans="1:8" s="65" customFormat="1" ht="15.75" x14ac:dyDescent="0.25">
      <c r="A80" s="5" t="s">
        <v>9</v>
      </c>
      <c r="B80" s="10">
        <v>775</v>
      </c>
      <c r="C80" s="10">
        <v>775</v>
      </c>
      <c r="D80" s="55">
        <f t="shared" si="5"/>
        <v>1550</v>
      </c>
    </row>
    <row r="81" spans="1:8" s="65" customFormat="1" ht="15.75" x14ac:dyDescent="0.25">
      <c r="A81" s="5" t="s">
        <v>10</v>
      </c>
      <c r="B81" s="10">
        <v>850</v>
      </c>
      <c r="C81" s="10">
        <v>850</v>
      </c>
      <c r="D81" s="55">
        <f t="shared" si="5"/>
        <v>1700</v>
      </c>
    </row>
    <row r="82" spans="1:8" s="65" customFormat="1" ht="15.75" x14ac:dyDescent="0.25">
      <c r="A82" s="57" t="s">
        <v>13</v>
      </c>
      <c r="B82" s="55">
        <f>SUM(B74:B81)</f>
        <v>21642</v>
      </c>
      <c r="C82" s="55">
        <f>SUM(C74:C81)</f>
        <v>21642</v>
      </c>
      <c r="D82" s="55">
        <f>SUM(D74:D81)</f>
        <v>43284</v>
      </c>
      <c r="F82" s="34" t="s">
        <v>90</v>
      </c>
      <c r="H82" s="34" t="s">
        <v>91</v>
      </c>
    </row>
    <row r="83" spans="1:8" s="65" customFormat="1" ht="15.75" x14ac:dyDescent="0.25"/>
    <row r="84" spans="1:8" s="62" customFormat="1" ht="18.95" customHeight="1" x14ac:dyDescent="0.25">
      <c r="A84" s="174" t="s">
        <v>19</v>
      </c>
      <c r="B84" s="171"/>
      <c r="C84" s="172"/>
      <c r="D84" s="173"/>
    </row>
    <row r="85" spans="1:8" s="65" customFormat="1" ht="15.75" x14ac:dyDescent="0.25">
      <c r="A85" s="63" t="s">
        <v>23</v>
      </c>
      <c r="B85" s="63" t="s">
        <v>11</v>
      </c>
      <c r="C85" s="63" t="s">
        <v>12</v>
      </c>
      <c r="D85" s="64" t="s">
        <v>50</v>
      </c>
    </row>
    <row r="86" spans="1:8" s="65" customFormat="1" ht="15.75" x14ac:dyDescent="0.25">
      <c r="A86" s="5" t="s">
        <v>2</v>
      </c>
      <c r="B86" s="59">
        <v>3888</v>
      </c>
      <c r="C86" s="59">
        <v>3888</v>
      </c>
      <c r="D86" s="55">
        <f t="shared" ref="D86:D93" si="6">SUM(B86:C86)</f>
        <v>7776</v>
      </c>
    </row>
    <row r="87" spans="1:8" s="65" customFormat="1" ht="15.75" x14ac:dyDescent="0.25">
      <c r="A87" s="5" t="s">
        <v>3</v>
      </c>
      <c r="B87" s="59">
        <v>684</v>
      </c>
      <c r="C87" s="59">
        <v>684</v>
      </c>
      <c r="D87" s="55">
        <f t="shared" si="6"/>
        <v>1368</v>
      </c>
    </row>
    <row r="88" spans="1:8" s="65" customFormat="1" ht="15.75" x14ac:dyDescent="0.25">
      <c r="A88" s="5" t="s">
        <v>4</v>
      </c>
      <c r="B88" s="59">
        <v>864</v>
      </c>
      <c r="C88" s="59">
        <v>864</v>
      </c>
      <c r="D88" s="55">
        <f t="shared" si="6"/>
        <v>1728</v>
      </c>
    </row>
    <row r="89" spans="1:8" s="65" customFormat="1" ht="15.75" x14ac:dyDescent="0.25">
      <c r="A89" s="5" t="s">
        <v>5</v>
      </c>
      <c r="B89" s="10">
        <v>475</v>
      </c>
      <c r="C89" s="10">
        <v>475</v>
      </c>
      <c r="D89" s="55">
        <f t="shared" si="6"/>
        <v>950</v>
      </c>
    </row>
    <row r="90" spans="1:8" s="65" customFormat="1" ht="15.75" x14ac:dyDescent="0.25">
      <c r="A90" s="5" t="s">
        <v>7</v>
      </c>
      <c r="B90" s="10">
        <v>2915</v>
      </c>
      <c r="C90" s="10">
        <v>2915</v>
      </c>
      <c r="D90" s="55">
        <f t="shared" si="6"/>
        <v>5830</v>
      </c>
    </row>
    <row r="91" spans="1:8" s="65" customFormat="1" ht="15.75" x14ac:dyDescent="0.25">
      <c r="A91" s="5" t="s">
        <v>8</v>
      </c>
      <c r="B91" s="10">
        <v>1375</v>
      </c>
      <c r="C91" s="10">
        <v>1375</v>
      </c>
      <c r="D91" s="55">
        <f t="shared" si="6"/>
        <v>2750</v>
      </c>
    </row>
    <row r="92" spans="1:8" s="65" customFormat="1" ht="15.75" x14ac:dyDescent="0.25">
      <c r="A92" s="5" t="s">
        <v>9</v>
      </c>
      <c r="B92" s="10">
        <v>525</v>
      </c>
      <c r="C92" s="10">
        <v>525</v>
      </c>
      <c r="D92" s="55">
        <f t="shared" si="6"/>
        <v>1050</v>
      </c>
    </row>
    <row r="93" spans="1:8" s="65" customFormat="1" ht="15.75" x14ac:dyDescent="0.25">
      <c r="A93" s="5" t="s">
        <v>10</v>
      </c>
      <c r="B93" s="10">
        <v>850</v>
      </c>
      <c r="C93" s="10">
        <v>850</v>
      </c>
      <c r="D93" s="55">
        <f t="shared" si="6"/>
        <v>1700</v>
      </c>
    </row>
    <row r="94" spans="1:8" s="65" customFormat="1" ht="15.75" x14ac:dyDescent="0.25">
      <c r="A94" s="57" t="s">
        <v>13</v>
      </c>
      <c r="B94" s="55">
        <f>SUM(B86:B93)</f>
        <v>11576</v>
      </c>
      <c r="C94" s="55">
        <f>SUM(C86:C93)</f>
        <v>11576</v>
      </c>
      <c r="D94" s="55">
        <f>SUM(D86:D93)</f>
        <v>23152</v>
      </c>
      <c r="F94" s="34" t="s">
        <v>90</v>
      </c>
      <c r="H94" s="34" t="s">
        <v>91</v>
      </c>
    </row>
    <row r="95" spans="1:8" s="65" customFormat="1" ht="15.75" x14ac:dyDescent="0.25"/>
    <row r="96" spans="1:8" s="65" customFormat="1" ht="18.95" customHeight="1" x14ac:dyDescent="0.25">
      <c r="A96" s="174" t="s">
        <v>20</v>
      </c>
      <c r="B96" s="171"/>
      <c r="C96" s="172"/>
      <c r="D96" s="173"/>
    </row>
    <row r="97" spans="1:8" s="65" customFormat="1" ht="15.75" x14ac:dyDescent="0.25">
      <c r="A97" s="63" t="s">
        <v>23</v>
      </c>
      <c r="B97" s="63" t="s">
        <v>11</v>
      </c>
      <c r="C97" s="63" t="s">
        <v>12</v>
      </c>
      <c r="D97" s="64" t="s">
        <v>50</v>
      </c>
    </row>
    <row r="98" spans="1:8" s="65" customFormat="1" ht="15.75" x14ac:dyDescent="0.25">
      <c r="A98" s="5" t="s">
        <v>2</v>
      </c>
      <c r="B98" s="10">
        <v>12228</v>
      </c>
      <c r="C98" s="10">
        <v>12228</v>
      </c>
      <c r="D98" s="55">
        <f t="shared" ref="D98:D105" si="7">SUM(B98:C98)</f>
        <v>24456</v>
      </c>
    </row>
    <row r="99" spans="1:8" s="65" customFormat="1" ht="15.75" x14ac:dyDescent="0.25">
      <c r="A99" s="5" t="s">
        <v>3</v>
      </c>
      <c r="B99" s="10">
        <v>684</v>
      </c>
      <c r="C99" s="10">
        <v>684</v>
      </c>
      <c r="D99" s="55">
        <f t="shared" si="7"/>
        <v>1368</v>
      </c>
    </row>
    <row r="100" spans="1:8" s="65" customFormat="1" ht="15.75" x14ac:dyDescent="0.25">
      <c r="A100" s="5" t="s">
        <v>4</v>
      </c>
      <c r="B100" s="10">
        <v>2340</v>
      </c>
      <c r="C100" s="10">
        <v>2340</v>
      </c>
      <c r="D100" s="55">
        <f t="shared" si="7"/>
        <v>4680</v>
      </c>
    </row>
    <row r="101" spans="1:8" s="65" customFormat="1" ht="15.75" x14ac:dyDescent="0.25">
      <c r="A101" s="5" t="s">
        <v>5</v>
      </c>
      <c r="B101" s="10">
        <v>475</v>
      </c>
      <c r="C101" s="10">
        <v>475</v>
      </c>
      <c r="D101" s="55">
        <f t="shared" si="7"/>
        <v>950</v>
      </c>
    </row>
    <row r="102" spans="1:8" s="65" customFormat="1" ht="15.75" x14ac:dyDescent="0.25">
      <c r="A102" s="5" t="s">
        <v>7</v>
      </c>
      <c r="B102" s="10">
        <v>2915</v>
      </c>
      <c r="C102" s="10">
        <v>2915</v>
      </c>
      <c r="D102" s="55">
        <f t="shared" si="7"/>
        <v>5830</v>
      </c>
    </row>
    <row r="103" spans="1:8" s="65" customFormat="1" ht="15.75" x14ac:dyDescent="0.25">
      <c r="A103" s="5" t="s">
        <v>8</v>
      </c>
      <c r="B103" s="10">
        <v>1375</v>
      </c>
      <c r="C103" s="10">
        <v>1375</v>
      </c>
      <c r="D103" s="55">
        <f t="shared" si="7"/>
        <v>2750</v>
      </c>
    </row>
    <row r="104" spans="1:8" s="65" customFormat="1" ht="15.75" x14ac:dyDescent="0.25">
      <c r="A104" s="5" t="s">
        <v>9</v>
      </c>
      <c r="B104" s="10">
        <v>775</v>
      </c>
      <c r="C104" s="10">
        <v>775</v>
      </c>
      <c r="D104" s="55">
        <f t="shared" si="7"/>
        <v>1550</v>
      </c>
    </row>
    <row r="105" spans="1:8" s="65" customFormat="1" ht="15.75" x14ac:dyDescent="0.25">
      <c r="A105" s="5" t="s">
        <v>10</v>
      </c>
      <c r="B105" s="10">
        <v>850</v>
      </c>
      <c r="C105" s="10">
        <v>850</v>
      </c>
      <c r="D105" s="55">
        <f t="shared" si="7"/>
        <v>1700</v>
      </c>
    </row>
    <row r="106" spans="1:8" s="65" customFormat="1" ht="15.75" x14ac:dyDescent="0.25">
      <c r="A106" s="57" t="s">
        <v>13</v>
      </c>
      <c r="B106" s="55">
        <f>SUM(B98:B105)</f>
        <v>21642</v>
      </c>
      <c r="C106" s="55">
        <f>SUM(C98:C105)</f>
        <v>21642</v>
      </c>
      <c r="D106" s="55">
        <f>SUM(D98:D105)</f>
        <v>43284</v>
      </c>
      <c r="F106" s="34" t="s">
        <v>90</v>
      </c>
      <c r="H106" s="34" t="s">
        <v>91</v>
      </c>
    </row>
    <row r="107" spans="1:8" s="65" customFormat="1" ht="15.75" x14ac:dyDescent="0.25"/>
    <row r="108" spans="1:8" s="2" customFormat="1" ht="15.75" x14ac:dyDescent="0.25"/>
    <row r="109" spans="1:8" s="2" customFormat="1" ht="15.75" x14ac:dyDescent="0.25"/>
    <row r="110" spans="1:8" s="2" customFormat="1" ht="15.75" x14ac:dyDescent="0.25"/>
    <row r="111" spans="1:8" s="2" customFormat="1" ht="15.75" x14ac:dyDescent="0.25"/>
    <row r="112" spans="1:8" s="2" customFormat="1" ht="15.75" x14ac:dyDescent="0.25"/>
    <row r="113" s="2" customFormat="1" ht="15.75" x14ac:dyDescent="0.25"/>
    <row r="114" s="2" customFormat="1" ht="15.75" x14ac:dyDescent="0.25"/>
    <row r="115" s="2" customFormat="1" ht="15.75" x14ac:dyDescent="0.25"/>
    <row r="116" s="2" customFormat="1" ht="15.75" x14ac:dyDescent="0.25"/>
    <row r="117" s="2" customFormat="1" ht="15.75" x14ac:dyDescent="0.25"/>
    <row r="118" s="2" customFormat="1" ht="15.75" x14ac:dyDescent="0.25"/>
    <row r="119" s="2" customFormat="1" ht="15.75" x14ac:dyDescent="0.25"/>
    <row r="120" s="2" customFormat="1" ht="15.75" x14ac:dyDescent="0.25"/>
    <row r="121" s="2" customFormat="1" ht="15.75" x14ac:dyDescent="0.25"/>
    <row r="122" s="2" customFormat="1" ht="15.75" x14ac:dyDescent="0.25"/>
    <row r="123" s="2" customFormat="1" ht="15.75" x14ac:dyDescent="0.25"/>
    <row r="124" s="2" customFormat="1" ht="15.75" x14ac:dyDescent="0.25"/>
    <row r="125" s="2" customFormat="1" ht="15.75" x14ac:dyDescent="0.25"/>
    <row r="126" s="2" customFormat="1" ht="15.75" x14ac:dyDescent="0.25"/>
    <row r="127" s="2" customFormat="1" ht="15.75" x14ac:dyDescent="0.25"/>
    <row r="128" s="2" customFormat="1" ht="15.75" x14ac:dyDescent="0.25"/>
    <row r="129" s="2" customFormat="1" ht="15.75" x14ac:dyDescent="0.25"/>
    <row r="130" s="2" customFormat="1" ht="15.75" x14ac:dyDescent="0.25"/>
    <row r="131" s="2" customFormat="1" ht="15.75" x14ac:dyDescent="0.25"/>
    <row r="132" s="2" customFormat="1" ht="15.75" x14ac:dyDescent="0.25"/>
    <row r="133" s="2" customFormat="1" ht="15.75" x14ac:dyDescent="0.25"/>
    <row r="134" s="2" customFormat="1" ht="15.75" x14ac:dyDescent="0.25"/>
    <row r="135" s="2" customFormat="1" ht="15.75" x14ac:dyDescent="0.25"/>
    <row r="136" s="2" customFormat="1" ht="15.75" x14ac:dyDescent="0.25"/>
    <row r="137" s="2" customFormat="1" ht="15.75" x14ac:dyDescent="0.25"/>
    <row r="138" s="2" customFormat="1" ht="15.75" x14ac:dyDescent="0.25"/>
    <row r="139" s="2" customFormat="1" ht="15.75" x14ac:dyDescent="0.25"/>
    <row r="140" s="2" customFormat="1" ht="15.75" x14ac:dyDescent="0.25"/>
    <row r="141" s="2" customFormat="1" ht="15.75" x14ac:dyDescent="0.25"/>
    <row r="142" s="2" customFormat="1" ht="15.75" x14ac:dyDescent="0.25"/>
    <row r="143" s="2" customFormat="1" ht="15.75" x14ac:dyDescent="0.25"/>
    <row r="144" s="2" customFormat="1" ht="15.75" x14ac:dyDescent="0.25"/>
    <row r="145" s="2" customFormat="1" ht="15.75" x14ac:dyDescent="0.25"/>
    <row r="146" s="2" customFormat="1" ht="15.75" x14ac:dyDescent="0.25"/>
    <row r="147" s="2" customFormat="1" ht="15.75" x14ac:dyDescent="0.25"/>
    <row r="148" s="2" customFormat="1" ht="15.75" x14ac:dyDescent="0.25"/>
    <row r="149" s="2" customFormat="1" ht="15.75" x14ac:dyDescent="0.25"/>
    <row r="150" s="2" customFormat="1" ht="15.75" x14ac:dyDescent="0.25"/>
    <row r="151" s="2" customFormat="1" ht="15.75" x14ac:dyDescent="0.25"/>
    <row r="152" s="2" customFormat="1" ht="15.75" x14ac:dyDescent="0.25"/>
    <row r="153" s="2" customFormat="1" ht="15.75" x14ac:dyDescent="0.25"/>
    <row r="154" s="2" customFormat="1" ht="15.75" x14ac:dyDescent="0.25"/>
    <row r="155" s="2" customFormat="1" ht="15.75" x14ac:dyDescent="0.25"/>
    <row r="156" s="2" customFormat="1" ht="15.75" x14ac:dyDescent="0.25"/>
    <row r="157" s="2" customFormat="1" ht="15.75" x14ac:dyDescent="0.25"/>
    <row r="158" s="2" customFormat="1" ht="15.75" x14ac:dyDescent="0.25"/>
    <row r="159" s="2" customFormat="1" ht="15.75" x14ac:dyDescent="0.25"/>
    <row r="160" s="2" customFormat="1" ht="15.75" x14ac:dyDescent="0.25"/>
    <row r="161" s="2" customFormat="1" ht="15.75" x14ac:dyDescent="0.25"/>
    <row r="162" s="2" customFormat="1" ht="15.75" x14ac:dyDescent="0.25"/>
    <row r="163" s="2" customFormat="1" ht="15.75" x14ac:dyDescent="0.25"/>
    <row r="164" s="2" customFormat="1" ht="15.75" x14ac:dyDescent="0.25"/>
    <row r="165" s="2" customFormat="1" ht="15.75" x14ac:dyDescent="0.25"/>
    <row r="166" s="2" customFormat="1" ht="15.75" x14ac:dyDescent="0.25"/>
    <row r="167" s="2" customFormat="1" ht="15.75" x14ac:dyDescent="0.25"/>
    <row r="168" s="2" customFormat="1" ht="15.75" x14ac:dyDescent="0.25"/>
    <row r="169" s="2" customFormat="1" ht="15.75" x14ac:dyDescent="0.25"/>
    <row r="170" s="2" customFormat="1" ht="15.75" x14ac:dyDescent="0.25"/>
    <row r="171" s="2" customFormat="1" ht="15.75" x14ac:dyDescent="0.25"/>
    <row r="172" s="2" customFormat="1" ht="15.75" x14ac:dyDescent="0.25"/>
    <row r="173" s="2" customFormat="1" ht="15.75" x14ac:dyDescent="0.25"/>
    <row r="174" s="2" customFormat="1" ht="15.75" x14ac:dyDescent="0.25"/>
    <row r="175" s="2" customFormat="1" ht="15.75" x14ac:dyDescent="0.25"/>
    <row r="176" s="2" customFormat="1" ht="15.75" x14ac:dyDescent="0.25"/>
    <row r="177" s="2" customFormat="1" ht="15.75" x14ac:dyDescent="0.25"/>
    <row r="178" s="2" customFormat="1" ht="15.75" x14ac:dyDescent="0.25"/>
    <row r="179" s="2" customFormat="1" ht="15.75" x14ac:dyDescent="0.25"/>
    <row r="180" s="2" customFormat="1" ht="15.75" x14ac:dyDescent="0.25"/>
    <row r="181" s="2" customFormat="1" ht="15.75" x14ac:dyDescent="0.25"/>
    <row r="182" s="2" customFormat="1" ht="15.75" x14ac:dyDescent="0.25"/>
    <row r="183" s="2" customFormat="1" ht="15.75" x14ac:dyDescent="0.25"/>
    <row r="184" s="2" customFormat="1" ht="15.75" x14ac:dyDescent="0.25"/>
    <row r="185" s="2" customFormat="1" ht="15.75" x14ac:dyDescent="0.25"/>
    <row r="186" s="2" customFormat="1" ht="15.75" x14ac:dyDescent="0.25"/>
    <row r="187" s="2" customFormat="1" ht="15.75" x14ac:dyDescent="0.25"/>
    <row r="188" s="2" customFormat="1" ht="15.75" x14ac:dyDescent="0.25"/>
    <row r="189" s="2" customFormat="1" ht="15.75" x14ac:dyDescent="0.25"/>
    <row r="190" s="2" customFormat="1" ht="15.75" x14ac:dyDescent="0.25"/>
    <row r="191" s="2" customFormat="1" ht="15.75" x14ac:dyDescent="0.25"/>
    <row r="192" s="2" customFormat="1" ht="15.75" x14ac:dyDescent="0.25"/>
    <row r="193" s="2" customFormat="1" ht="15.75" x14ac:dyDescent="0.25"/>
    <row r="194" s="2" customFormat="1" ht="15.75" x14ac:dyDescent="0.25"/>
    <row r="195" s="2" customFormat="1" ht="15.75" x14ac:dyDescent="0.25"/>
    <row r="196" s="2" customFormat="1" ht="15.75" x14ac:dyDescent="0.25"/>
    <row r="197" s="2" customFormat="1" ht="15.75" x14ac:dyDescent="0.25"/>
    <row r="198" s="2" customFormat="1" ht="15.75" x14ac:dyDescent="0.25"/>
    <row r="199" s="2" customFormat="1" ht="15.75" x14ac:dyDescent="0.25"/>
    <row r="200" s="2" customFormat="1" ht="15.75" x14ac:dyDescent="0.25"/>
    <row r="201" s="2" customFormat="1" ht="15.75" x14ac:dyDescent="0.25"/>
    <row r="202" s="2" customFormat="1" ht="15.75" x14ac:dyDescent="0.25"/>
    <row r="203" s="2" customFormat="1" ht="15.75" x14ac:dyDescent="0.25"/>
    <row r="204" s="2" customFormat="1" ht="15.75" x14ac:dyDescent="0.25"/>
    <row r="205" s="2" customFormat="1" ht="15.75" x14ac:dyDescent="0.25"/>
    <row r="206" s="2" customFormat="1" ht="15.75" x14ac:dyDescent="0.25"/>
    <row r="207" s="2" customFormat="1" ht="15.75" x14ac:dyDescent="0.25"/>
    <row r="208" s="2" customFormat="1" ht="15.75" x14ac:dyDescent="0.25"/>
    <row r="209" s="2" customFormat="1" ht="15.75" x14ac:dyDescent="0.25"/>
    <row r="210" s="2" customFormat="1" ht="15.75" x14ac:dyDescent="0.25"/>
    <row r="211" s="2" customFormat="1" ht="15.75" x14ac:dyDescent="0.25"/>
    <row r="212" s="2" customFormat="1" ht="15.75" x14ac:dyDescent="0.25"/>
    <row r="213" s="2" customFormat="1" ht="15.75" x14ac:dyDescent="0.25"/>
    <row r="214" s="2" customFormat="1" ht="15.75" x14ac:dyDescent="0.25"/>
    <row r="215" s="2" customFormat="1" ht="15.75" x14ac:dyDescent="0.25"/>
    <row r="216" s="2" customFormat="1" ht="15.75" x14ac:dyDescent="0.25"/>
    <row r="217" s="2" customFormat="1" ht="15.75" x14ac:dyDescent="0.25"/>
    <row r="218" s="2" customFormat="1" ht="15.75" x14ac:dyDescent="0.25"/>
    <row r="219" s="2" customFormat="1" ht="15.75" x14ac:dyDescent="0.25"/>
    <row r="220" s="2" customFormat="1" ht="15.75" x14ac:dyDescent="0.25"/>
    <row r="221" s="2" customFormat="1" ht="15.75" x14ac:dyDescent="0.25"/>
    <row r="222" s="2" customFormat="1" ht="15.75" x14ac:dyDescent="0.25"/>
    <row r="223" s="2" customFormat="1" ht="15.75" x14ac:dyDescent="0.25"/>
    <row r="224" s="2" customFormat="1" ht="15.75" x14ac:dyDescent="0.25"/>
    <row r="225" s="2" customFormat="1" ht="15.75" x14ac:dyDescent="0.25"/>
    <row r="226" s="2" customFormat="1" ht="15.75" x14ac:dyDescent="0.25"/>
    <row r="227" s="2" customFormat="1" ht="15.75" x14ac:dyDescent="0.25"/>
    <row r="228" s="2" customFormat="1" ht="15.75" x14ac:dyDescent="0.25"/>
    <row r="229" s="2" customFormat="1" ht="15.75" x14ac:dyDescent="0.25"/>
    <row r="230" s="2" customFormat="1" ht="15.75" x14ac:dyDescent="0.25"/>
    <row r="231" s="2" customFormat="1" ht="15.75" x14ac:dyDescent="0.25"/>
    <row r="232" s="2" customFormat="1" ht="15.75" x14ac:dyDescent="0.25"/>
    <row r="233" s="2" customFormat="1" ht="15.75" x14ac:dyDescent="0.25"/>
    <row r="234" s="2" customFormat="1" ht="15.75" x14ac:dyDescent="0.25"/>
    <row r="235" s="2" customFormat="1" ht="15.75" x14ac:dyDescent="0.25"/>
    <row r="236" s="2" customFormat="1" ht="15.75" x14ac:dyDescent="0.25"/>
    <row r="237" s="2" customFormat="1" ht="15.75" x14ac:dyDescent="0.25"/>
    <row r="238" s="2" customFormat="1" ht="15.75" x14ac:dyDescent="0.25"/>
    <row r="239" s="2" customFormat="1" ht="15.75" x14ac:dyDescent="0.25"/>
    <row r="240" s="2" customFormat="1" ht="15.75" x14ac:dyDescent="0.25"/>
    <row r="241" s="2" customFormat="1" ht="15.75" x14ac:dyDescent="0.25"/>
    <row r="242" s="2" customFormat="1" ht="15.75" x14ac:dyDescent="0.25"/>
    <row r="243" s="2" customFormat="1" ht="15.75" x14ac:dyDescent="0.25"/>
    <row r="244" s="2" customFormat="1" ht="15.75" x14ac:dyDescent="0.25"/>
    <row r="245" s="2" customFormat="1" ht="15.75" x14ac:dyDescent="0.25"/>
    <row r="246" s="2" customFormat="1" ht="15.75" x14ac:dyDescent="0.25"/>
    <row r="247" s="2" customFormat="1" ht="15.75" x14ac:dyDescent="0.25"/>
    <row r="248" s="2" customFormat="1" ht="15.75" x14ac:dyDescent="0.25"/>
    <row r="249" s="2" customFormat="1" ht="15.75" x14ac:dyDescent="0.25"/>
    <row r="250" s="2" customFormat="1" ht="15.75" x14ac:dyDescent="0.25"/>
    <row r="251" s="2" customFormat="1" ht="15.75" x14ac:dyDescent="0.25"/>
    <row r="252" s="2" customFormat="1" ht="15.75" x14ac:dyDescent="0.25"/>
    <row r="253" s="2" customFormat="1" ht="15.75" x14ac:dyDescent="0.25"/>
    <row r="254" s="2" customFormat="1" ht="15.75" x14ac:dyDescent="0.25"/>
    <row r="255" s="2" customFormat="1" ht="15.75" x14ac:dyDescent="0.25"/>
    <row r="256" s="2" customFormat="1" ht="15.75" x14ac:dyDescent="0.25"/>
    <row r="257" s="2" customFormat="1" ht="15.75" x14ac:dyDescent="0.25"/>
    <row r="258" s="2" customFormat="1" ht="15.75" x14ac:dyDescent="0.25"/>
    <row r="259" s="2" customFormat="1" ht="15.75" x14ac:dyDescent="0.25"/>
    <row r="260" s="2" customFormat="1" ht="15.75" x14ac:dyDescent="0.25"/>
    <row r="261" s="2" customFormat="1" ht="15.75" x14ac:dyDescent="0.25"/>
    <row r="262" s="2" customFormat="1" ht="15.75" x14ac:dyDescent="0.25"/>
    <row r="263" s="2" customFormat="1" ht="15.75" x14ac:dyDescent="0.25"/>
    <row r="264" s="2" customFormat="1" ht="15.75" x14ac:dyDescent="0.25"/>
    <row r="265" s="2" customFormat="1" ht="15.75" x14ac:dyDescent="0.25"/>
    <row r="266" s="2" customFormat="1" ht="15.75" x14ac:dyDescent="0.25"/>
    <row r="267" s="2" customFormat="1" ht="15.75" x14ac:dyDescent="0.25"/>
    <row r="268" s="2" customFormat="1" ht="15.75" x14ac:dyDescent="0.25"/>
    <row r="269" s="2" customFormat="1" ht="15.75" x14ac:dyDescent="0.25"/>
    <row r="270" s="2" customFormat="1" ht="15.75" x14ac:dyDescent="0.25"/>
    <row r="271" s="2" customFormat="1" ht="15.75" x14ac:dyDescent="0.25"/>
    <row r="272" s="2" customFormat="1" ht="15.75" x14ac:dyDescent="0.25"/>
    <row r="273" s="2" customFormat="1" ht="15.75" x14ac:dyDescent="0.25"/>
    <row r="274" s="2" customFormat="1" ht="15.75" x14ac:dyDescent="0.25"/>
    <row r="275" s="2" customFormat="1" ht="15.75" x14ac:dyDescent="0.25"/>
    <row r="276" s="2" customFormat="1" ht="15.75" x14ac:dyDescent="0.25"/>
    <row r="277" s="2" customFormat="1" ht="15.75" x14ac:dyDescent="0.25"/>
    <row r="278" s="2" customFormat="1" ht="15.75" x14ac:dyDescent="0.25"/>
    <row r="279" s="2" customFormat="1" ht="15.75" x14ac:dyDescent="0.25"/>
    <row r="280" s="2" customFormat="1" ht="15.75" x14ac:dyDescent="0.25"/>
    <row r="281" s="2" customFormat="1" ht="15.75" x14ac:dyDescent="0.25"/>
    <row r="282" s="2" customFormat="1" ht="15.75" x14ac:dyDescent="0.25"/>
    <row r="283" s="2" customFormat="1" ht="15.75" x14ac:dyDescent="0.25"/>
    <row r="284" s="2" customFormat="1" ht="15.75" x14ac:dyDescent="0.25"/>
    <row r="285" s="2" customFormat="1" ht="15.75" x14ac:dyDescent="0.25"/>
    <row r="286" s="2" customFormat="1" ht="15.75" x14ac:dyDescent="0.25"/>
  </sheetData>
  <customSheetViews>
    <customSheetView guid="{7859B5AF-9028-4FC3-8EBD-043CDBEB3894}" topLeftCell="A52">
      <selection activeCell="I12" sqref="I12:I13"/>
      <pageMargins left="0.7" right="0.7" top="0.75" bottom="0.75" header="0.3" footer="0.3"/>
    </customSheetView>
    <customSheetView guid="{BE600D57-07AA-48F0-BFF6-21FA55CAECEE}">
      <selection activeCell="I14" sqref="I14"/>
      <pageMargins left="0.7" right="0.7" top="0.75" bottom="0.75" header="0.3" footer="0.3"/>
    </customSheetView>
    <customSheetView guid="{C73786C3-478A-4CE5-8C0B-7BD01F275A5F}">
      <selection activeCell="H17" sqref="H17"/>
      <pageMargins left="0.7" right="0.7" top="0.75" bottom="0.75" header="0.3" footer="0.3"/>
    </customSheetView>
    <customSheetView guid="{BB321FB5-5E0B-4FAD-9594-7CF4D5BB83B5}">
      <selection activeCell="H17" sqref="H17"/>
      <pageMargins left="0.7" right="0.7" top="0.75" bottom="0.75" header="0.3" footer="0.3"/>
    </customSheetView>
    <customSheetView guid="{65E50183-BEC1-4679-B5FC-4D41FEDF90A0}" topLeftCell="A82">
      <selection activeCell="A102" sqref="A102"/>
      <pageMargins left="0.7" right="0.7" top="0.75" bottom="0.75" header="0.3" footer="0.3"/>
    </customSheetView>
    <customSheetView guid="{841B7462-7B18-417E-9A17-73CC12170E09}" topLeftCell="A82">
      <selection activeCell="H17" sqref="H17"/>
      <pageMargins left="0.7" right="0.7" top="0.75" bottom="0.75" header="0.3" footer="0.3"/>
    </customSheetView>
    <customSheetView guid="{1F88732F-769F-4D3B-B47D-59951782D8BB}">
      <selection activeCell="H17" sqref="H17"/>
      <pageMargins left="0.7" right="0.7" top="0.75" bottom="0.75" header="0.3" footer="0.3"/>
    </customSheetView>
    <customSheetView guid="{192540F0-95A5-47AB-B54C-12D5A8A489AD}" topLeftCell="A52">
      <selection activeCell="I12" sqref="I12:I13"/>
      <pageMargins left="0.7" right="0.7" top="0.75" bottom="0.75" header="0.3" footer="0.3"/>
    </customSheetView>
  </customSheetViews>
  <hyperlinks>
    <hyperlink ref="A5" location="'Exercise Physiology'!A36" display="Click here for the Estimated Cost for a Sophomore Resident of WV (Off-Campus)" xr:uid="{00000000-0004-0000-0C00-000000000000}"/>
    <hyperlink ref="A6" location="'Exercise Physiology'!A48" display="Click here for the Estimated Cost for a Sophomore Non-Resident (Off-Campus)" xr:uid="{00000000-0004-0000-0C00-000001000000}"/>
    <hyperlink ref="A7" location="'Exercise Physiology'!A60" display="Click here for the Estimated Cost for a Junior Resident of WV (Off-Campus)" xr:uid="{00000000-0004-0000-0C00-000002000000}"/>
    <hyperlink ref="A8" location="'Exercise Physiology'!A72" display="Click here for the Estimated Cost for a Junior Non-Resident (Off-Campus)" xr:uid="{00000000-0004-0000-0C00-000003000000}"/>
    <hyperlink ref="A9" location="'Exercise Physiology'!A84" display="Click here for the Estimated Cost for a Senior Resident of WV (Off-Campus)" xr:uid="{00000000-0004-0000-0C00-000004000000}"/>
    <hyperlink ref="A10" location="'Exercise Physiology'!A96" display="Click here for the Estimated Cost for a Senior Non-Resident (Off-Campus)" xr:uid="{00000000-0004-0000-0C00-000005000000}"/>
    <hyperlink ref="A4" location="'Exercise Physiology'!A24" display="Click here for the Estimated Cost for a Freshman Non-Resident (On-Campus)" xr:uid="{00000000-0004-0000-0C00-000006000000}"/>
    <hyperlink ref="A3" location="'Exercise Physiology'!A12" display="Click here for the Estimated Cost for a Freshman Resident of WV (On-Campus)" xr:uid="{00000000-0004-0000-0C00-000007000000}"/>
    <hyperlink ref="F22" location="'Exercise Physiology'!A1" display="Return to Top" xr:uid="{00000000-0004-0000-0C00-000008000000}"/>
    <hyperlink ref="H22" location="Menu!A1" display="Return to Main Menu for All Campuses and Programs" xr:uid="{00000000-0004-0000-0C00-000009000000}"/>
    <hyperlink ref="F34" location="'Exercise Physiology'!A1" display="Return to Top" xr:uid="{00000000-0004-0000-0C00-00000A000000}"/>
    <hyperlink ref="H34" location="Menu!A1" display="Return to Main Menu for All Campuses and Programs" xr:uid="{00000000-0004-0000-0C00-00000B000000}"/>
    <hyperlink ref="F46" location="'Exercise Physiology'!A1" display="Return to Top" xr:uid="{00000000-0004-0000-0C00-00000C000000}"/>
    <hyperlink ref="H46" location="Menu!A1" display="Return to Main Menu for All Campuses and Programs" xr:uid="{00000000-0004-0000-0C00-00000D000000}"/>
    <hyperlink ref="F58" location="'Exercise Physiology'!A1" display="Return to Top" xr:uid="{00000000-0004-0000-0C00-00000E000000}"/>
    <hyperlink ref="H58" location="Menu!A1" display="Return to Main Menu for All Campuses and Programs" xr:uid="{00000000-0004-0000-0C00-00000F000000}"/>
    <hyperlink ref="F70" location="'Exercise Physiology'!A1" display="Return to Top" xr:uid="{00000000-0004-0000-0C00-000010000000}"/>
    <hyperlink ref="H70" location="Menu!A1" display="Return to Main Menu for All Campuses and Programs" xr:uid="{00000000-0004-0000-0C00-000011000000}"/>
    <hyperlink ref="F82" location="'Exercise Physiology'!A1" display="Return to Top" xr:uid="{00000000-0004-0000-0C00-000012000000}"/>
    <hyperlink ref="H82" location="Menu!A1" display="Return to Main Menu for All Campuses and Programs" xr:uid="{00000000-0004-0000-0C00-000013000000}"/>
    <hyperlink ref="F94" location="'Exercise Physiology'!A1" display="Return to Top" xr:uid="{00000000-0004-0000-0C00-000014000000}"/>
    <hyperlink ref="H94" location="Menu!A1" display="Return to Main Menu for All Campuses and Programs" xr:uid="{00000000-0004-0000-0C00-000015000000}"/>
    <hyperlink ref="F106" location="'Exercise Physiology'!A1" display="Return to Top" xr:uid="{00000000-0004-0000-0C00-000016000000}"/>
    <hyperlink ref="H106" location="Menu!A1" display="Return to Main Menu for All Campuses and Programs" xr:uid="{00000000-0004-0000-0C00-000017000000}"/>
  </hyperlink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00B0F0"/>
  </sheetPr>
  <dimension ref="A1:I185"/>
  <sheetViews>
    <sheetView topLeftCell="A163" zoomScaleNormal="85" workbookViewId="0">
      <selection activeCell="G60" sqref="G60"/>
    </sheetView>
  </sheetViews>
  <sheetFormatPr defaultRowHeight="15" x14ac:dyDescent="0.25"/>
  <cols>
    <col min="1" max="1" width="37.7109375" customWidth="1"/>
    <col min="2" max="2" width="22" customWidth="1"/>
    <col min="3" max="3" width="17.7109375" customWidth="1"/>
    <col min="4" max="4" width="19" customWidth="1"/>
    <col min="5" max="5" width="19.28515625" customWidth="1"/>
    <col min="6" max="6" width="2.7109375" customWidth="1"/>
    <col min="7" max="7" width="13.140625" bestFit="1" customWidth="1"/>
    <col min="8" max="8" width="2.7109375" customWidth="1"/>
    <col min="9" max="9" width="48.7109375" bestFit="1" customWidth="1"/>
  </cols>
  <sheetData>
    <row r="1" spans="1:5" ht="23.25" x14ac:dyDescent="0.35">
      <c r="A1" s="1" t="s">
        <v>119</v>
      </c>
    </row>
    <row r="2" spans="1:5" ht="15.75" x14ac:dyDescent="0.25">
      <c r="A2" s="2"/>
      <c r="B2" s="2"/>
      <c r="C2" s="2"/>
      <c r="D2" s="2"/>
      <c r="E2" s="2"/>
    </row>
    <row r="3" spans="1:5" s="17" customFormat="1" ht="21" x14ac:dyDescent="0.35">
      <c r="A3" s="43" t="s">
        <v>141</v>
      </c>
      <c r="B3" s="16"/>
      <c r="C3" s="16"/>
      <c r="D3" s="16"/>
    </row>
    <row r="4" spans="1:5" s="17" customFormat="1" ht="21" x14ac:dyDescent="0.35">
      <c r="A4" s="46" t="s">
        <v>142</v>
      </c>
      <c r="B4" s="16"/>
      <c r="C4" s="16"/>
      <c r="D4" s="16"/>
    </row>
    <row r="5" spans="1:5" s="17" customFormat="1" ht="21" x14ac:dyDescent="0.35">
      <c r="A5" s="46" t="s">
        <v>143</v>
      </c>
      <c r="B5" s="16"/>
      <c r="C5" s="16"/>
      <c r="D5" s="16"/>
    </row>
    <row r="6" spans="1:5" s="17" customFormat="1" ht="21" x14ac:dyDescent="0.35">
      <c r="A6" s="46" t="s">
        <v>144</v>
      </c>
      <c r="B6" s="16"/>
      <c r="C6" s="16"/>
      <c r="D6" s="16"/>
    </row>
    <row r="7" spans="1:5" s="17" customFormat="1" ht="21" x14ac:dyDescent="0.35">
      <c r="A7" s="46" t="s">
        <v>151</v>
      </c>
      <c r="B7" s="16"/>
      <c r="C7" s="16"/>
      <c r="D7" s="16"/>
    </row>
    <row r="8" spans="1:5" s="17" customFormat="1" ht="21" x14ac:dyDescent="0.35">
      <c r="A8" s="46" t="s">
        <v>152</v>
      </c>
      <c r="B8" s="16"/>
      <c r="C8" s="16"/>
      <c r="D8" s="16"/>
    </row>
    <row r="9" spans="1:5" s="17" customFormat="1" ht="21" x14ac:dyDescent="0.35">
      <c r="A9" s="46" t="s">
        <v>153</v>
      </c>
      <c r="B9" s="16"/>
      <c r="C9" s="16"/>
      <c r="D9" s="16"/>
    </row>
    <row r="10" spans="1:5" s="17" customFormat="1" ht="21" x14ac:dyDescent="0.35">
      <c r="A10" s="46" t="s">
        <v>154</v>
      </c>
      <c r="B10" s="16"/>
      <c r="C10" s="16"/>
      <c r="D10" s="16"/>
    </row>
    <row r="11" spans="1:5" s="17" customFormat="1" ht="21" x14ac:dyDescent="0.35">
      <c r="A11" s="46" t="s">
        <v>155</v>
      </c>
      <c r="B11" s="16"/>
      <c r="C11" s="16"/>
      <c r="D11" s="16"/>
    </row>
    <row r="12" spans="1:5" s="17" customFormat="1" ht="21" x14ac:dyDescent="0.35">
      <c r="A12" s="46" t="s">
        <v>156</v>
      </c>
      <c r="B12" s="16"/>
      <c r="C12" s="16"/>
      <c r="D12" s="16"/>
    </row>
    <row r="13" spans="1:5" s="17" customFormat="1" ht="21" x14ac:dyDescent="0.35">
      <c r="A13" s="46" t="s">
        <v>157</v>
      </c>
      <c r="B13" s="16"/>
      <c r="C13" s="16"/>
      <c r="D13" s="16"/>
    </row>
    <row r="14" spans="1:5" s="17" customFormat="1" ht="21" x14ac:dyDescent="0.35">
      <c r="A14" s="46" t="s">
        <v>158</v>
      </c>
      <c r="B14" s="16"/>
      <c r="C14" s="16"/>
      <c r="D14" s="16"/>
    </row>
    <row r="15" spans="1:5" ht="15.75" x14ac:dyDescent="0.25">
      <c r="A15" s="2"/>
      <c r="B15" s="2"/>
      <c r="C15" s="2"/>
      <c r="D15" s="2"/>
      <c r="E15" s="2"/>
    </row>
    <row r="16" spans="1:5" ht="15.75" x14ac:dyDescent="0.25">
      <c r="A16" s="2"/>
      <c r="B16" s="2"/>
      <c r="C16" s="2"/>
      <c r="D16" s="2"/>
      <c r="E16" s="2"/>
    </row>
    <row r="17" spans="1:9" ht="15.75" x14ac:dyDescent="0.25">
      <c r="A17" s="171" t="s">
        <v>401</v>
      </c>
      <c r="B17" s="172"/>
      <c r="C17" s="172"/>
      <c r="D17" s="172"/>
      <c r="E17" s="173"/>
      <c r="I17" s="35"/>
    </row>
    <row r="18" spans="1:9" s="18" customFormat="1" ht="15.75" x14ac:dyDescent="0.25">
      <c r="A18" s="3" t="s">
        <v>23</v>
      </c>
      <c r="B18" s="3" t="s">
        <v>11</v>
      </c>
      <c r="C18" s="3" t="s">
        <v>12</v>
      </c>
      <c r="D18" s="3" t="s">
        <v>24</v>
      </c>
      <c r="E18" s="4" t="s">
        <v>50</v>
      </c>
    </row>
    <row r="19" spans="1:9" s="35" customFormat="1" ht="15.75" x14ac:dyDescent="0.25">
      <c r="A19" s="5" t="s">
        <v>2</v>
      </c>
      <c r="B19" s="59">
        <v>4491</v>
      </c>
      <c r="C19" s="59">
        <v>4491</v>
      </c>
      <c r="D19" s="59">
        <v>4491</v>
      </c>
      <c r="E19" s="55">
        <f>SUM(B19:D19)</f>
        <v>13473</v>
      </c>
    </row>
    <row r="20" spans="1:9" s="35" customFormat="1" ht="15.75" x14ac:dyDescent="0.25">
      <c r="A20" s="5" t="s">
        <v>3</v>
      </c>
      <c r="B20" s="59">
        <v>675</v>
      </c>
      <c r="C20" s="59">
        <v>675</v>
      </c>
      <c r="D20" s="59">
        <v>675</v>
      </c>
      <c r="E20" s="55">
        <f t="shared" ref="E20:E28" si="0">SUM(B20:D20)</f>
        <v>2025</v>
      </c>
    </row>
    <row r="21" spans="1:9" s="35" customFormat="1" ht="15.75" x14ac:dyDescent="0.25">
      <c r="A21" s="5" t="s">
        <v>4</v>
      </c>
      <c r="B21" s="59">
        <v>5814</v>
      </c>
      <c r="C21" s="59">
        <v>5814</v>
      </c>
      <c r="D21" s="59">
        <v>5814</v>
      </c>
      <c r="E21" s="55">
        <f t="shared" si="0"/>
        <v>17442</v>
      </c>
    </row>
    <row r="22" spans="1:9" s="35" customFormat="1" ht="15.75" x14ac:dyDescent="0.25">
      <c r="A22" s="5" t="s">
        <v>5</v>
      </c>
      <c r="B22" s="8">
        <v>900</v>
      </c>
      <c r="C22" s="8">
        <v>800</v>
      </c>
      <c r="D22" s="8">
        <v>0</v>
      </c>
      <c r="E22" s="55">
        <f t="shared" si="0"/>
        <v>1700</v>
      </c>
    </row>
    <row r="23" spans="1:9" s="35" customFormat="1" ht="15.75" x14ac:dyDescent="0.25">
      <c r="A23" s="5" t="s">
        <v>16</v>
      </c>
      <c r="B23" s="8">
        <v>2206</v>
      </c>
      <c r="C23" s="8">
        <v>0</v>
      </c>
      <c r="D23" s="8">
        <v>0</v>
      </c>
      <c r="E23" s="55">
        <f t="shared" si="0"/>
        <v>2206</v>
      </c>
    </row>
    <row r="24" spans="1:9" s="35" customFormat="1" ht="15.75" x14ac:dyDescent="0.25">
      <c r="A24" s="5" t="s">
        <v>7</v>
      </c>
      <c r="B24" s="10">
        <v>4097</v>
      </c>
      <c r="C24" s="10">
        <v>3666</v>
      </c>
      <c r="D24" s="10">
        <v>2592</v>
      </c>
      <c r="E24" s="55">
        <f t="shared" si="0"/>
        <v>10355</v>
      </c>
    </row>
    <row r="25" spans="1:9" s="35" customFormat="1" ht="15.75" x14ac:dyDescent="0.25">
      <c r="A25" s="5" t="s">
        <v>8</v>
      </c>
      <c r="B25" s="10">
        <v>1633</v>
      </c>
      <c r="C25" s="10">
        <v>1461</v>
      </c>
      <c r="D25" s="10">
        <v>1032</v>
      </c>
      <c r="E25" s="55">
        <f t="shared" si="0"/>
        <v>4126</v>
      </c>
    </row>
    <row r="26" spans="1:9" s="35" customFormat="1" ht="15.75" x14ac:dyDescent="0.25">
      <c r="A26" s="5" t="s">
        <v>9</v>
      </c>
      <c r="B26" s="8">
        <v>623</v>
      </c>
      <c r="C26" s="8">
        <v>558</v>
      </c>
      <c r="D26" s="8">
        <v>396</v>
      </c>
      <c r="E26" s="55">
        <f t="shared" si="0"/>
        <v>1577</v>
      </c>
    </row>
    <row r="27" spans="1:9" s="35" customFormat="1" ht="15.75" x14ac:dyDescent="0.25">
      <c r="A27" s="5" t="s">
        <v>10</v>
      </c>
      <c r="B27" s="8">
        <v>1009</v>
      </c>
      <c r="C27" s="8">
        <v>903</v>
      </c>
      <c r="D27" s="8">
        <v>636</v>
      </c>
      <c r="E27" s="55">
        <f t="shared" si="0"/>
        <v>2548</v>
      </c>
    </row>
    <row r="28" spans="1:9" s="35" customFormat="1" ht="15.75" x14ac:dyDescent="0.25">
      <c r="A28" s="57" t="s">
        <v>13</v>
      </c>
      <c r="B28" s="55">
        <f>SUM(B19:B27)</f>
        <v>21448</v>
      </c>
      <c r="C28" s="55">
        <f>SUM(C19:C27)</f>
        <v>18368</v>
      </c>
      <c r="D28" s="55">
        <f>SUM(D19:D27)</f>
        <v>15636</v>
      </c>
      <c r="E28" s="55">
        <f t="shared" si="0"/>
        <v>55452</v>
      </c>
      <c r="G28" s="34" t="s">
        <v>90</v>
      </c>
      <c r="I28" s="34" t="s">
        <v>91</v>
      </c>
    </row>
    <row r="29" spans="1:9" ht="15.75" x14ac:dyDescent="0.25">
      <c r="A29" s="2"/>
      <c r="B29" s="2"/>
      <c r="C29" s="2"/>
      <c r="D29" s="2"/>
      <c r="E29" s="2"/>
    </row>
    <row r="30" spans="1:9" ht="15.75" x14ac:dyDescent="0.25">
      <c r="A30" s="171" t="s">
        <v>402</v>
      </c>
      <c r="B30" s="172"/>
      <c r="C30" s="172"/>
      <c r="D30" s="172"/>
      <c r="E30" s="173"/>
    </row>
    <row r="31" spans="1:9" s="18" customFormat="1" ht="15.75" x14ac:dyDescent="0.25">
      <c r="A31" s="3" t="s">
        <v>23</v>
      </c>
      <c r="B31" s="3" t="s">
        <v>11</v>
      </c>
      <c r="C31" s="3" t="s">
        <v>12</v>
      </c>
      <c r="D31" s="3" t="s">
        <v>24</v>
      </c>
      <c r="E31" s="4" t="s">
        <v>50</v>
      </c>
    </row>
    <row r="32" spans="1:9" s="35" customFormat="1" ht="15.75" x14ac:dyDescent="0.25">
      <c r="A32" s="5" t="s">
        <v>2</v>
      </c>
      <c r="B32" s="59">
        <v>12663</v>
      </c>
      <c r="C32" s="59">
        <v>12663</v>
      </c>
      <c r="D32" s="59">
        <v>12663</v>
      </c>
      <c r="E32" s="55">
        <f>SUM(B32:D32)</f>
        <v>37989</v>
      </c>
    </row>
    <row r="33" spans="1:9" s="35" customFormat="1" ht="15.75" x14ac:dyDescent="0.25">
      <c r="A33" s="5" t="s">
        <v>3</v>
      </c>
      <c r="B33" s="59">
        <v>675</v>
      </c>
      <c r="C33" s="59">
        <v>675</v>
      </c>
      <c r="D33" s="59">
        <v>675</v>
      </c>
      <c r="E33" s="55">
        <f t="shared" ref="E33:E41" si="1">SUM(B33:D33)</f>
        <v>2025</v>
      </c>
    </row>
    <row r="34" spans="1:9" s="35" customFormat="1" ht="15.75" x14ac:dyDescent="0.25">
      <c r="A34" s="5" t="s">
        <v>4</v>
      </c>
      <c r="B34" s="59">
        <v>8307</v>
      </c>
      <c r="C34" s="59">
        <v>8307</v>
      </c>
      <c r="D34" s="59">
        <v>8307</v>
      </c>
      <c r="E34" s="55">
        <f t="shared" si="1"/>
        <v>24921</v>
      </c>
    </row>
    <row r="35" spans="1:9" s="35" customFormat="1" ht="15.75" x14ac:dyDescent="0.25">
      <c r="A35" s="5" t="s">
        <v>5</v>
      </c>
      <c r="B35" s="8">
        <v>900</v>
      </c>
      <c r="C35" s="8">
        <v>800</v>
      </c>
      <c r="D35" s="8">
        <v>0</v>
      </c>
      <c r="E35" s="55">
        <f t="shared" si="1"/>
        <v>1700</v>
      </c>
    </row>
    <row r="36" spans="1:9" s="35" customFormat="1" ht="15.75" x14ac:dyDescent="0.25">
      <c r="A36" s="5" t="s">
        <v>16</v>
      </c>
      <c r="B36" s="8">
        <v>2206</v>
      </c>
      <c r="C36" s="8">
        <v>0</v>
      </c>
      <c r="D36" s="8">
        <v>0</v>
      </c>
      <c r="E36" s="55">
        <f t="shared" si="1"/>
        <v>2206</v>
      </c>
    </row>
    <row r="37" spans="1:9" s="35" customFormat="1" ht="15.75" x14ac:dyDescent="0.25">
      <c r="A37" s="5" t="s">
        <v>7</v>
      </c>
      <c r="B37" s="10">
        <v>4097</v>
      </c>
      <c r="C37" s="10">
        <v>3666</v>
      </c>
      <c r="D37" s="10">
        <v>2592</v>
      </c>
      <c r="E37" s="55">
        <f t="shared" si="1"/>
        <v>10355</v>
      </c>
    </row>
    <row r="38" spans="1:9" s="35" customFormat="1" ht="15.75" x14ac:dyDescent="0.25">
      <c r="A38" s="5" t="s">
        <v>8</v>
      </c>
      <c r="B38" s="10">
        <v>1633</v>
      </c>
      <c r="C38" s="10">
        <v>1461</v>
      </c>
      <c r="D38" s="10">
        <v>1032</v>
      </c>
      <c r="E38" s="55">
        <f t="shared" si="1"/>
        <v>4126</v>
      </c>
    </row>
    <row r="39" spans="1:9" s="35" customFormat="1" ht="15.75" x14ac:dyDescent="0.25">
      <c r="A39" s="5" t="s">
        <v>9</v>
      </c>
      <c r="B39" s="8">
        <v>1009</v>
      </c>
      <c r="C39" s="8">
        <v>823</v>
      </c>
      <c r="D39" s="8">
        <v>576</v>
      </c>
      <c r="E39" s="55">
        <f t="shared" si="1"/>
        <v>2408</v>
      </c>
    </row>
    <row r="40" spans="1:9" s="35" customFormat="1" ht="15.75" x14ac:dyDescent="0.25">
      <c r="A40" s="5" t="s">
        <v>10</v>
      </c>
      <c r="B40" s="8">
        <v>920</v>
      </c>
      <c r="C40" s="8">
        <v>903</v>
      </c>
      <c r="D40" s="8">
        <v>636</v>
      </c>
      <c r="E40" s="55">
        <f t="shared" si="1"/>
        <v>2459</v>
      </c>
    </row>
    <row r="41" spans="1:9" s="35" customFormat="1" ht="15.75" x14ac:dyDescent="0.25">
      <c r="A41" s="57" t="s">
        <v>13</v>
      </c>
      <c r="B41" s="55">
        <f>SUM(B32:B40)</f>
        <v>32410</v>
      </c>
      <c r="C41" s="55">
        <f>SUM(C32:C40)</f>
        <v>29298</v>
      </c>
      <c r="D41" s="55">
        <f>SUM(D32:D40)</f>
        <v>26481</v>
      </c>
      <c r="E41" s="55">
        <f t="shared" si="1"/>
        <v>88189</v>
      </c>
      <c r="G41" s="34" t="s">
        <v>90</v>
      </c>
      <c r="I41" s="34" t="s">
        <v>91</v>
      </c>
    </row>
    <row r="42" spans="1:9" ht="15.75" x14ac:dyDescent="0.25">
      <c r="A42" s="2"/>
      <c r="B42" s="2"/>
      <c r="C42" s="2"/>
      <c r="D42" s="2"/>
      <c r="E42" s="2"/>
    </row>
    <row r="43" spans="1:9" ht="15.75" x14ac:dyDescent="0.25">
      <c r="A43" s="171" t="s">
        <v>403</v>
      </c>
      <c r="B43" s="172"/>
      <c r="C43" s="172"/>
      <c r="D43" s="172"/>
      <c r="E43" s="173"/>
    </row>
    <row r="44" spans="1:9" s="18" customFormat="1" ht="15.75" x14ac:dyDescent="0.25">
      <c r="A44" s="3" t="s">
        <v>23</v>
      </c>
      <c r="B44" s="3" t="s">
        <v>11</v>
      </c>
      <c r="C44" s="3" t="s">
        <v>12</v>
      </c>
      <c r="D44" s="3" t="s">
        <v>24</v>
      </c>
      <c r="E44" s="4" t="s">
        <v>50</v>
      </c>
      <c r="I44" s="70"/>
    </row>
    <row r="45" spans="1:9" s="35" customFormat="1" ht="15.75" x14ac:dyDescent="0.25">
      <c r="A45" s="5" t="s">
        <v>2</v>
      </c>
      <c r="B45" s="59">
        <v>4491</v>
      </c>
      <c r="C45" s="59">
        <v>4491</v>
      </c>
      <c r="D45" s="59">
        <v>4491</v>
      </c>
      <c r="E45" s="55">
        <f>SUM(B45:D45)</f>
        <v>13473</v>
      </c>
    </row>
    <row r="46" spans="1:9" s="35" customFormat="1" ht="16.5" thickBot="1" x14ac:dyDescent="0.3">
      <c r="A46" s="5" t="s">
        <v>3</v>
      </c>
      <c r="B46" s="59">
        <v>675</v>
      </c>
      <c r="C46" s="59">
        <v>675</v>
      </c>
      <c r="D46" s="59">
        <v>675</v>
      </c>
      <c r="E46" s="55">
        <f t="shared" ref="E46:E55" si="2">SUM(B46:D46)</f>
        <v>2025</v>
      </c>
    </row>
    <row r="47" spans="1:9" s="35" customFormat="1" ht="15.75" x14ac:dyDescent="0.25">
      <c r="A47" s="5" t="s">
        <v>4</v>
      </c>
      <c r="B47" s="59">
        <v>5814</v>
      </c>
      <c r="C47" s="59">
        <v>5814</v>
      </c>
      <c r="D47" s="59">
        <v>5814</v>
      </c>
      <c r="E47" s="55">
        <f t="shared" si="2"/>
        <v>17442</v>
      </c>
      <c r="G47" s="124"/>
      <c r="I47" s="184" t="s">
        <v>480</v>
      </c>
    </row>
    <row r="48" spans="1:9" s="35" customFormat="1" ht="16.5" thickBot="1" x14ac:dyDescent="0.3">
      <c r="A48" s="5" t="s">
        <v>5</v>
      </c>
      <c r="B48" s="8">
        <v>2700</v>
      </c>
      <c r="C48" s="8">
        <v>100</v>
      </c>
      <c r="D48" s="8">
        <v>200</v>
      </c>
      <c r="E48" s="55">
        <f t="shared" si="2"/>
        <v>3000</v>
      </c>
      <c r="G48" s="117"/>
      <c r="I48" s="185" t="s">
        <v>481</v>
      </c>
    </row>
    <row r="49" spans="1:9" s="35" customFormat="1" ht="15.75" x14ac:dyDescent="0.25">
      <c r="A49" s="5" t="s">
        <v>262</v>
      </c>
      <c r="B49" s="8">
        <v>650</v>
      </c>
      <c r="C49" s="183">
        <v>645</v>
      </c>
      <c r="D49" s="8">
        <v>0</v>
      </c>
      <c r="E49" s="55">
        <f t="shared" si="2"/>
        <v>1295</v>
      </c>
    </row>
    <row r="50" spans="1:9" s="35" customFormat="1" ht="15.75" x14ac:dyDescent="0.25">
      <c r="A50" s="5" t="s">
        <v>7</v>
      </c>
      <c r="B50" s="10">
        <v>4097</v>
      </c>
      <c r="C50" s="10">
        <v>3666</v>
      </c>
      <c r="D50" s="10">
        <v>2592</v>
      </c>
      <c r="E50" s="55">
        <f t="shared" si="2"/>
        <v>10355</v>
      </c>
    </row>
    <row r="51" spans="1:9" s="35" customFormat="1" ht="15.75" x14ac:dyDescent="0.25">
      <c r="A51" s="5" t="s">
        <v>8</v>
      </c>
      <c r="B51" s="10">
        <v>1633</v>
      </c>
      <c r="C51" s="10">
        <v>1461</v>
      </c>
      <c r="D51" s="10">
        <v>1032</v>
      </c>
      <c r="E51" s="55">
        <f t="shared" si="2"/>
        <v>4126</v>
      </c>
    </row>
    <row r="52" spans="1:9" s="35" customFormat="1" ht="15.75" x14ac:dyDescent="0.25">
      <c r="A52" s="5" t="s">
        <v>9</v>
      </c>
      <c r="B52" s="8">
        <v>623</v>
      </c>
      <c r="C52" s="8">
        <v>558</v>
      </c>
      <c r="D52" s="8">
        <v>396</v>
      </c>
      <c r="E52" s="55">
        <f t="shared" si="2"/>
        <v>1577</v>
      </c>
    </row>
    <row r="53" spans="1:9" s="35" customFormat="1" ht="15.75" x14ac:dyDescent="0.25">
      <c r="A53" s="5" t="s">
        <v>10</v>
      </c>
      <c r="B53" s="8">
        <v>1009</v>
      </c>
      <c r="C53" s="8">
        <v>903</v>
      </c>
      <c r="D53" s="8">
        <v>636</v>
      </c>
      <c r="E53" s="55">
        <f t="shared" si="2"/>
        <v>2548</v>
      </c>
    </row>
    <row r="54" spans="1:9" s="35" customFormat="1" ht="15.75" x14ac:dyDescent="0.25">
      <c r="A54" s="182" t="s">
        <v>264</v>
      </c>
      <c r="B54" s="8"/>
      <c r="C54" s="8"/>
      <c r="D54" s="33">
        <v>500</v>
      </c>
      <c r="E54" s="55">
        <f t="shared" si="2"/>
        <v>500</v>
      </c>
    </row>
    <row r="55" spans="1:9" s="35" customFormat="1" ht="15.75" x14ac:dyDescent="0.25">
      <c r="A55" s="57" t="s">
        <v>13</v>
      </c>
      <c r="B55" s="55">
        <f>SUM(B45:B53)</f>
        <v>21692</v>
      </c>
      <c r="C55" s="55">
        <f>SUM(C45:C53)</f>
        <v>18313</v>
      </c>
      <c r="D55" s="55">
        <f>SUM(D45:D53)</f>
        <v>15836</v>
      </c>
      <c r="E55" s="55">
        <f t="shared" si="2"/>
        <v>55841</v>
      </c>
      <c r="G55" s="34" t="s">
        <v>90</v>
      </c>
      <c r="I55" s="34" t="s">
        <v>91</v>
      </c>
    </row>
    <row r="56" spans="1:9" ht="15.75" x14ac:dyDescent="0.25">
      <c r="A56" s="2"/>
      <c r="B56" s="2"/>
      <c r="C56" s="2"/>
      <c r="D56" s="2"/>
      <c r="E56" s="2"/>
    </row>
    <row r="57" spans="1:9" ht="15.75" x14ac:dyDescent="0.25">
      <c r="A57" s="171" t="s">
        <v>404</v>
      </c>
      <c r="B57" s="172"/>
      <c r="C57" s="172"/>
      <c r="D57" s="172"/>
      <c r="E57" s="173"/>
    </row>
    <row r="58" spans="1:9" s="18" customFormat="1" ht="15.75" x14ac:dyDescent="0.25">
      <c r="A58" s="3" t="s">
        <v>23</v>
      </c>
      <c r="B58" s="3" t="s">
        <v>11</v>
      </c>
      <c r="C58" s="3" t="s">
        <v>12</v>
      </c>
      <c r="D58" s="3" t="s">
        <v>24</v>
      </c>
      <c r="E58" s="4" t="s">
        <v>50</v>
      </c>
    </row>
    <row r="59" spans="1:9" s="35" customFormat="1" ht="15.75" x14ac:dyDescent="0.25">
      <c r="A59" s="5" t="s">
        <v>2</v>
      </c>
      <c r="B59" s="59">
        <v>12663</v>
      </c>
      <c r="C59" s="59">
        <v>12663</v>
      </c>
      <c r="D59" s="59">
        <v>12663</v>
      </c>
      <c r="E59" s="55">
        <f>SUM(B59:D59)</f>
        <v>37989</v>
      </c>
    </row>
    <row r="60" spans="1:9" s="35" customFormat="1" ht="15.75" x14ac:dyDescent="0.25">
      <c r="A60" s="5" t="s">
        <v>3</v>
      </c>
      <c r="B60" s="59">
        <v>675</v>
      </c>
      <c r="C60" s="59">
        <v>675</v>
      </c>
      <c r="D60" s="59">
        <v>675</v>
      </c>
      <c r="E60" s="55">
        <f t="shared" ref="E60:E69" si="3">SUM(B60:D60)</f>
        <v>2025</v>
      </c>
    </row>
    <row r="61" spans="1:9" s="35" customFormat="1" ht="16.5" thickBot="1" x14ac:dyDescent="0.3">
      <c r="A61" s="5" t="s">
        <v>4</v>
      </c>
      <c r="B61" s="59">
        <v>8307</v>
      </c>
      <c r="C61" s="59">
        <v>8307</v>
      </c>
      <c r="D61" s="59">
        <v>8307</v>
      </c>
      <c r="E61" s="55">
        <f t="shared" si="3"/>
        <v>24921</v>
      </c>
    </row>
    <row r="62" spans="1:9" s="35" customFormat="1" ht="15.75" x14ac:dyDescent="0.25">
      <c r="A62" s="5" t="s">
        <v>5</v>
      </c>
      <c r="B62" s="8">
        <v>2700</v>
      </c>
      <c r="C62" s="8">
        <v>100</v>
      </c>
      <c r="D62" s="8">
        <v>200</v>
      </c>
      <c r="E62" s="55">
        <f t="shared" si="3"/>
        <v>3000</v>
      </c>
      <c r="I62" s="184" t="s">
        <v>480</v>
      </c>
    </row>
    <row r="63" spans="1:9" s="35" customFormat="1" ht="16.5" thickBot="1" x14ac:dyDescent="0.3">
      <c r="A63" s="5" t="s">
        <v>262</v>
      </c>
      <c r="B63" s="8">
        <v>650</v>
      </c>
      <c r="C63" s="183">
        <v>645</v>
      </c>
      <c r="D63" s="8">
        <v>0</v>
      </c>
      <c r="E63" s="55">
        <f t="shared" si="3"/>
        <v>1295</v>
      </c>
      <c r="I63" s="185" t="s">
        <v>481</v>
      </c>
    </row>
    <row r="64" spans="1:9" s="35" customFormat="1" ht="15.75" x14ac:dyDescent="0.25">
      <c r="A64" s="5" t="s">
        <v>7</v>
      </c>
      <c r="B64" s="10">
        <v>4097</v>
      </c>
      <c r="C64" s="10">
        <v>3666</v>
      </c>
      <c r="D64" s="10">
        <v>2592</v>
      </c>
      <c r="E64" s="55">
        <f t="shared" si="3"/>
        <v>10355</v>
      </c>
    </row>
    <row r="65" spans="1:9" s="35" customFormat="1" ht="15.75" x14ac:dyDescent="0.25">
      <c r="A65" s="5" t="s">
        <v>8</v>
      </c>
      <c r="B65" s="10">
        <v>1633</v>
      </c>
      <c r="C65" s="10">
        <v>1461</v>
      </c>
      <c r="D65" s="10">
        <v>1032</v>
      </c>
      <c r="E65" s="55">
        <f t="shared" si="3"/>
        <v>4126</v>
      </c>
    </row>
    <row r="66" spans="1:9" s="35" customFormat="1" ht="15.75" x14ac:dyDescent="0.25">
      <c r="A66" s="5" t="s">
        <v>9</v>
      </c>
      <c r="B66" s="8">
        <v>920</v>
      </c>
      <c r="C66" s="8">
        <v>823</v>
      </c>
      <c r="D66" s="8">
        <v>576</v>
      </c>
      <c r="E66" s="55">
        <f t="shared" si="3"/>
        <v>2319</v>
      </c>
    </row>
    <row r="67" spans="1:9" s="35" customFormat="1" ht="15.75" x14ac:dyDescent="0.25">
      <c r="A67" s="5" t="s">
        <v>10</v>
      </c>
      <c r="B67" s="8">
        <v>1009</v>
      </c>
      <c r="C67" s="8">
        <v>903</v>
      </c>
      <c r="D67" s="8">
        <v>636</v>
      </c>
      <c r="E67" s="55">
        <f t="shared" si="3"/>
        <v>2548</v>
      </c>
    </row>
    <row r="68" spans="1:9" s="35" customFormat="1" ht="15.75" x14ac:dyDescent="0.25">
      <c r="A68" s="182" t="s">
        <v>48</v>
      </c>
      <c r="B68" s="8"/>
      <c r="C68" s="8"/>
      <c r="D68" s="33">
        <v>500</v>
      </c>
      <c r="E68" s="55">
        <f t="shared" si="3"/>
        <v>500</v>
      </c>
    </row>
    <row r="69" spans="1:9" s="35" customFormat="1" ht="15.75" x14ac:dyDescent="0.25">
      <c r="A69" s="57" t="s">
        <v>13</v>
      </c>
      <c r="B69" s="55">
        <f>SUM(B59:B68)</f>
        <v>32654</v>
      </c>
      <c r="C69" s="55">
        <f>SUM(C59:C68)</f>
        <v>29243</v>
      </c>
      <c r="D69" s="55">
        <f>SUM(D59:D67)</f>
        <v>26681</v>
      </c>
      <c r="E69" s="55">
        <f t="shared" si="3"/>
        <v>88578</v>
      </c>
      <c r="G69" s="34" t="s">
        <v>90</v>
      </c>
      <c r="I69" s="34" t="s">
        <v>91</v>
      </c>
    </row>
    <row r="70" spans="1:9" ht="15.75" x14ac:dyDescent="0.25">
      <c r="A70" s="2"/>
      <c r="B70" s="2"/>
      <c r="C70" s="2"/>
      <c r="D70" s="2"/>
      <c r="E70" s="2"/>
    </row>
    <row r="71" spans="1:9" ht="15.75" x14ac:dyDescent="0.25">
      <c r="A71" s="171" t="s">
        <v>405</v>
      </c>
      <c r="B71" s="172"/>
      <c r="C71" s="172"/>
      <c r="D71" s="172"/>
      <c r="E71" s="173"/>
    </row>
    <row r="72" spans="1:9" s="18" customFormat="1" ht="15.75" x14ac:dyDescent="0.25">
      <c r="A72" s="3" t="s">
        <v>23</v>
      </c>
      <c r="B72" s="3" t="s">
        <v>11</v>
      </c>
      <c r="C72" s="3" t="s">
        <v>12</v>
      </c>
      <c r="D72" s="3" t="s">
        <v>24</v>
      </c>
      <c r="E72" s="4" t="s">
        <v>50</v>
      </c>
    </row>
    <row r="73" spans="1:9" s="35" customFormat="1" ht="15.75" x14ac:dyDescent="0.25">
      <c r="A73" s="5" t="s">
        <v>2</v>
      </c>
      <c r="B73" s="59">
        <v>4491</v>
      </c>
      <c r="C73" s="59">
        <v>4491</v>
      </c>
      <c r="D73" s="77">
        <v>4491</v>
      </c>
      <c r="E73" s="55">
        <f>SUM(B73:D73)</f>
        <v>13473</v>
      </c>
    </row>
    <row r="74" spans="1:9" s="35" customFormat="1" ht="15.75" x14ac:dyDescent="0.25">
      <c r="A74" s="5" t="s">
        <v>3</v>
      </c>
      <c r="B74" s="59">
        <v>675</v>
      </c>
      <c r="C74" s="59">
        <v>675</v>
      </c>
      <c r="D74" s="77">
        <v>675</v>
      </c>
      <c r="E74" s="55">
        <f t="shared" ref="E74:E83" si="4">SUM(B74:D74)</f>
        <v>2025</v>
      </c>
    </row>
    <row r="75" spans="1:9" s="35" customFormat="1" ht="15.75" x14ac:dyDescent="0.25">
      <c r="A75" s="5" t="s">
        <v>4</v>
      </c>
      <c r="B75" s="59">
        <v>5814</v>
      </c>
      <c r="C75" s="59">
        <v>5814</v>
      </c>
      <c r="D75" s="77">
        <v>5814</v>
      </c>
      <c r="E75" s="55">
        <f t="shared" si="4"/>
        <v>17442</v>
      </c>
    </row>
    <row r="76" spans="1:9" s="35" customFormat="1" ht="15.75" x14ac:dyDescent="0.25">
      <c r="A76" s="5" t="s">
        <v>5</v>
      </c>
      <c r="B76" s="8">
        <v>775</v>
      </c>
      <c r="C76" s="8">
        <v>1125</v>
      </c>
      <c r="D76" s="8">
        <v>200</v>
      </c>
      <c r="E76" s="55">
        <f t="shared" si="4"/>
        <v>2100</v>
      </c>
    </row>
    <row r="77" spans="1:9" s="35" customFormat="1" ht="15.75" x14ac:dyDescent="0.25">
      <c r="A77" s="5" t="s">
        <v>40</v>
      </c>
      <c r="B77" s="8">
        <v>600</v>
      </c>
      <c r="C77" s="8">
        <v>600</v>
      </c>
      <c r="D77" s="8">
        <v>0</v>
      </c>
      <c r="E77" s="55">
        <f t="shared" si="4"/>
        <v>1200</v>
      </c>
    </row>
    <row r="78" spans="1:9" s="35" customFormat="1" ht="15.75" x14ac:dyDescent="0.25">
      <c r="A78" s="5" t="s">
        <v>22</v>
      </c>
      <c r="B78" s="8">
        <v>0</v>
      </c>
      <c r="C78" s="8">
        <v>2000</v>
      </c>
      <c r="D78" s="8">
        <v>0</v>
      </c>
      <c r="E78" s="55">
        <f t="shared" si="4"/>
        <v>2000</v>
      </c>
    </row>
    <row r="79" spans="1:9" s="35" customFormat="1" ht="15.75" x14ac:dyDescent="0.25">
      <c r="A79" s="5" t="s">
        <v>7</v>
      </c>
      <c r="B79" s="10">
        <v>4097</v>
      </c>
      <c r="C79" s="10">
        <v>3666</v>
      </c>
      <c r="D79" s="10">
        <v>2592</v>
      </c>
      <c r="E79" s="55">
        <f t="shared" si="4"/>
        <v>10355</v>
      </c>
    </row>
    <row r="80" spans="1:9" s="35" customFormat="1" ht="15.75" x14ac:dyDescent="0.25">
      <c r="A80" s="5" t="s">
        <v>8</v>
      </c>
      <c r="B80" s="10">
        <v>1633</v>
      </c>
      <c r="C80" s="10">
        <v>1461</v>
      </c>
      <c r="D80" s="10">
        <v>1032</v>
      </c>
      <c r="E80" s="55">
        <f t="shared" si="4"/>
        <v>4126</v>
      </c>
    </row>
    <row r="81" spans="1:9" s="35" customFormat="1" ht="15.75" x14ac:dyDescent="0.25">
      <c r="A81" s="5" t="s">
        <v>9</v>
      </c>
      <c r="B81" s="8">
        <v>623</v>
      </c>
      <c r="C81" s="8">
        <v>558</v>
      </c>
      <c r="D81" s="8">
        <v>396</v>
      </c>
      <c r="E81" s="55">
        <f t="shared" si="4"/>
        <v>1577</v>
      </c>
    </row>
    <row r="82" spans="1:9" s="35" customFormat="1" ht="15.75" x14ac:dyDescent="0.25">
      <c r="A82" s="5" t="s">
        <v>10</v>
      </c>
      <c r="B82" s="8">
        <v>1009</v>
      </c>
      <c r="C82" s="8">
        <v>903</v>
      </c>
      <c r="D82" s="8">
        <v>636</v>
      </c>
      <c r="E82" s="55">
        <f t="shared" si="4"/>
        <v>2548</v>
      </c>
    </row>
    <row r="83" spans="1:9" s="35" customFormat="1" ht="15.75" x14ac:dyDescent="0.25">
      <c r="A83" s="57" t="s">
        <v>13</v>
      </c>
      <c r="B83" s="55">
        <f>SUM(B73:B82)</f>
        <v>19717</v>
      </c>
      <c r="C83" s="55">
        <f>SUM(C73:C82)</f>
        <v>21293</v>
      </c>
      <c r="D83" s="55">
        <f>SUM(D73:D82)</f>
        <v>15836</v>
      </c>
      <c r="E83" s="55">
        <f t="shared" si="4"/>
        <v>56846</v>
      </c>
      <c r="G83" s="34" t="s">
        <v>90</v>
      </c>
      <c r="I83" s="34" t="s">
        <v>91</v>
      </c>
    </row>
    <row r="84" spans="1:9" ht="15.75" x14ac:dyDescent="0.25">
      <c r="A84" s="2"/>
      <c r="B84" s="2"/>
      <c r="C84" s="2"/>
      <c r="D84" s="2"/>
      <c r="E84" s="2"/>
    </row>
    <row r="85" spans="1:9" ht="15.75" x14ac:dyDescent="0.25">
      <c r="A85" s="171" t="s">
        <v>406</v>
      </c>
      <c r="B85" s="172"/>
      <c r="C85" s="172"/>
      <c r="D85" s="172"/>
      <c r="E85" s="173"/>
    </row>
    <row r="86" spans="1:9" s="18" customFormat="1" ht="15.75" x14ac:dyDescent="0.25">
      <c r="A86" s="3" t="s">
        <v>23</v>
      </c>
      <c r="B86" s="3" t="s">
        <v>11</v>
      </c>
      <c r="C86" s="3" t="s">
        <v>12</v>
      </c>
      <c r="D86" s="3" t="s">
        <v>24</v>
      </c>
      <c r="E86" s="4" t="s">
        <v>50</v>
      </c>
    </row>
    <row r="87" spans="1:9" s="35" customFormat="1" ht="15.75" x14ac:dyDescent="0.25">
      <c r="A87" s="5" t="s">
        <v>2</v>
      </c>
      <c r="B87" s="59">
        <v>12663</v>
      </c>
      <c r="C87" s="59">
        <v>12663</v>
      </c>
      <c r="D87" s="59">
        <v>12663</v>
      </c>
      <c r="E87" s="55">
        <f>SUM(B87:D87)</f>
        <v>37989</v>
      </c>
    </row>
    <row r="88" spans="1:9" s="35" customFormat="1" ht="15.75" x14ac:dyDescent="0.25">
      <c r="A88" s="5" t="s">
        <v>3</v>
      </c>
      <c r="B88" s="59">
        <v>675</v>
      </c>
      <c r="C88" s="59">
        <v>675</v>
      </c>
      <c r="D88" s="59">
        <v>675</v>
      </c>
      <c r="E88" s="55">
        <f t="shared" ref="E88:E97" si="5">SUM(B88:D88)</f>
        <v>2025</v>
      </c>
    </row>
    <row r="89" spans="1:9" s="35" customFormat="1" ht="15.75" x14ac:dyDescent="0.25">
      <c r="A89" s="5" t="s">
        <v>4</v>
      </c>
      <c r="B89" s="59">
        <v>8307</v>
      </c>
      <c r="C89" s="59">
        <v>8307</v>
      </c>
      <c r="D89" s="59">
        <v>8307</v>
      </c>
      <c r="E89" s="55">
        <f t="shared" si="5"/>
        <v>24921</v>
      </c>
    </row>
    <row r="90" spans="1:9" s="35" customFormat="1" ht="15.75" x14ac:dyDescent="0.25">
      <c r="A90" s="5" t="s">
        <v>5</v>
      </c>
      <c r="B90" s="8">
        <v>775</v>
      </c>
      <c r="C90" s="8">
        <v>1125</v>
      </c>
      <c r="D90" s="8">
        <v>200</v>
      </c>
      <c r="E90" s="55">
        <f t="shared" si="5"/>
        <v>2100</v>
      </c>
    </row>
    <row r="91" spans="1:9" s="35" customFormat="1" ht="15.75" x14ac:dyDescent="0.25">
      <c r="A91" s="5" t="s">
        <v>40</v>
      </c>
      <c r="B91" s="8">
        <v>600</v>
      </c>
      <c r="C91" s="8">
        <v>600</v>
      </c>
      <c r="D91" s="8">
        <v>0</v>
      </c>
      <c r="E91" s="55">
        <f t="shared" si="5"/>
        <v>1200</v>
      </c>
    </row>
    <row r="92" spans="1:9" s="35" customFormat="1" ht="15.75" x14ac:dyDescent="0.25">
      <c r="A92" s="5" t="s">
        <v>22</v>
      </c>
      <c r="B92" s="8">
        <v>0</v>
      </c>
      <c r="C92" s="8">
        <v>2000</v>
      </c>
      <c r="D92" s="8">
        <v>0</v>
      </c>
      <c r="E92" s="55">
        <f t="shared" si="5"/>
        <v>2000</v>
      </c>
    </row>
    <row r="93" spans="1:9" s="35" customFormat="1" ht="15.75" x14ac:dyDescent="0.25">
      <c r="A93" s="5" t="s">
        <v>7</v>
      </c>
      <c r="B93" s="10">
        <v>4097</v>
      </c>
      <c r="C93" s="10">
        <v>3666</v>
      </c>
      <c r="D93" s="10">
        <v>2592</v>
      </c>
      <c r="E93" s="55">
        <f t="shared" si="5"/>
        <v>10355</v>
      </c>
    </row>
    <row r="94" spans="1:9" s="35" customFormat="1" ht="15.75" x14ac:dyDescent="0.25">
      <c r="A94" s="5" t="s">
        <v>8</v>
      </c>
      <c r="B94" s="10">
        <v>1633</v>
      </c>
      <c r="C94" s="10">
        <v>1461</v>
      </c>
      <c r="D94" s="10">
        <v>1032</v>
      </c>
      <c r="E94" s="55">
        <f t="shared" si="5"/>
        <v>4126</v>
      </c>
    </row>
    <row r="95" spans="1:9" s="35" customFormat="1" ht="15.75" x14ac:dyDescent="0.25">
      <c r="A95" s="5" t="s">
        <v>9</v>
      </c>
      <c r="B95" s="8">
        <v>1009</v>
      </c>
      <c r="C95" s="8">
        <v>823</v>
      </c>
      <c r="D95" s="8">
        <v>576</v>
      </c>
      <c r="E95" s="55">
        <f t="shared" si="5"/>
        <v>2408</v>
      </c>
    </row>
    <row r="96" spans="1:9" s="35" customFormat="1" ht="15.75" x14ac:dyDescent="0.25">
      <c r="A96" s="5" t="s">
        <v>10</v>
      </c>
      <c r="B96" s="8">
        <v>920</v>
      </c>
      <c r="C96" s="8">
        <v>903</v>
      </c>
      <c r="D96" s="8">
        <v>636</v>
      </c>
      <c r="E96" s="55">
        <f t="shared" si="5"/>
        <v>2459</v>
      </c>
    </row>
    <row r="97" spans="1:9" s="35" customFormat="1" ht="15.75" x14ac:dyDescent="0.25">
      <c r="A97" s="57" t="s">
        <v>13</v>
      </c>
      <c r="B97" s="55">
        <f>SUM(B87:B96)</f>
        <v>30679</v>
      </c>
      <c r="C97" s="55">
        <f>SUM(C87:C96)</f>
        <v>32223</v>
      </c>
      <c r="D97" s="55">
        <f>SUM(D87:D96)</f>
        <v>26681</v>
      </c>
      <c r="E97" s="55">
        <f t="shared" si="5"/>
        <v>89583</v>
      </c>
      <c r="G97" s="34" t="s">
        <v>90</v>
      </c>
      <c r="I97" s="34" t="s">
        <v>91</v>
      </c>
    </row>
    <row r="99" spans="1:9" ht="15.75" x14ac:dyDescent="0.25">
      <c r="A99" s="171" t="s">
        <v>407</v>
      </c>
      <c r="B99" s="172"/>
      <c r="C99" s="172"/>
      <c r="D99" s="172"/>
      <c r="E99" s="173"/>
    </row>
    <row r="100" spans="1:9" s="18" customFormat="1" ht="15.75" x14ac:dyDescent="0.25">
      <c r="A100" s="3" t="s">
        <v>23</v>
      </c>
      <c r="B100" s="3" t="s">
        <v>11</v>
      </c>
      <c r="C100" s="3" t="s">
        <v>12</v>
      </c>
      <c r="D100" s="3" t="s">
        <v>24</v>
      </c>
      <c r="E100" s="4" t="s">
        <v>50</v>
      </c>
    </row>
    <row r="101" spans="1:9" s="35" customFormat="1" ht="15.75" x14ac:dyDescent="0.25">
      <c r="A101" s="5" t="s">
        <v>2</v>
      </c>
      <c r="B101" s="59">
        <v>4491</v>
      </c>
      <c r="C101" s="59">
        <v>4491</v>
      </c>
      <c r="D101" s="59">
        <v>4491</v>
      </c>
      <c r="E101" s="55">
        <f>SUM(B101:D101)</f>
        <v>13473</v>
      </c>
    </row>
    <row r="102" spans="1:9" s="35" customFormat="1" ht="15.75" x14ac:dyDescent="0.25">
      <c r="A102" s="5" t="s">
        <v>3</v>
      </c>
      <c r="B102" s="59">
        <v>675</v>
      </c>
      <c r="C102" s="59">
        <v>675</v>
      </c>
      <c r="D102" s="59">
        <v>675</v>
      </c>
      <c r="E102" s="55">
        <f t="shared" ref="E102:E111" si="6">SUM(B102:D102)</f>
        <v>2025</v>
      </c>
    </row>
    <row r="103" spans="1:9" s="35" customFormat="1" ht="15.75" x14ac:dyDescent="0.25">
      <c r="A103" s="5" t="s">
        <v>4</v>
      </c>
      <c r="B103" s="59">
        <v>5814</v>
      </c>
      <c r="C103" s="59">
        <v>5814</v>
      </c>
      <c r="D103" s="59">
        <v>5814</v>
      </c>
      <c r="E103" s="55">
        <f t="shared" si="6"/>
        <v>17442</v>
      </c>
    </row>
    <row r="104" spans="1:9" s="35" customFormat="1" ht="15.75" x14ac:dyDescent="0.25">
      <c r="A104" s="5" t="s">
        <v>5</v>
      </c>
      <c r="B104" s="8">
        <v>775</v>
      </c>
      <c r="C104" s="8">
        <v>1125</v>
      </c>
      <c r="D104" s="8">
        <v>200</v>
      </c>
      <c r="E104" s="55">
        <f t="shared" si="6"/>
        <v>2100</v>
      </c>
    </row>
    <row r="105" spans="1:9" s="35" customFormat="1" ht="15.75" x14ac:dyDescent="0.25">
      <c r="A105" s="5" t="s">
        <v>40</v>
      </c>
      <c r="B105" s="8">
        <v>1200</v>
      </c>
      <c r="C105" s="8">
        <v>1200</v>
      </c>
      <c r="D105" s="8">
        <v>0</v>
      </c>
      <c r="E105" s="55">
        <f t="shared" si="6"/>
        <v>2400</v>
      </c>
    </row>
    <row r="106" spans="1:9" s="35" customFormat="1" ht="15.75" x14ac:dyDescent="0.25">
      <c r="A106" s="5" t="s">
        <v>22</v>
      </c>
      <c r="B106" s="8">
        <v>0</v>
      </c>
      <c r="C106" s="8">
        <v>2000</v>
      </c>
      <c r="D106" s="8">
        <v>0</v>
      </c>
      <c r="E106" s="55">
        <f t="shared" si="6"/>
        <v>2000</v>
      </c>
    </row>
    <row r="107" spans="1:9" s="35" customFormat="1" ht="15.75" x14ac:dyDescent="0.25">
      <c r="A107" s="5" t="s">
        <v>7</v>
      </c>
      <c r="B107" s="10">
        <v>4097</v>
      </c>
      <c r="C107" s="10">
        <v>3666</v>
      </c>
      <c r="D107" s="10">
        <v>2592</v>
      </c>
      <c r="E107" s="55">
        <f t="shared" si="6"/>
        <v>10355</v>
      </c>
    </row>
    <row r="108" spans="1:9" s="35" customFormat="1" ht="15.75" x14ac:dyDescent="0.25">
      <c r="A108" s="5" t="s">
        <v>8</v>
      </c>
      <c r="B108" s="10">
        <v>1633</v>
      </c>
      <c r="C108" s="10">
        <v>1461</v>
      </c>
      <c r="D108" s="10">
        <v>1032</v>
      </c>
      <c r="E108" s="55">
        <f t="shared" si="6"/>
        <v>4126</v>
      </c>
    </row>
    <row r="109" spans="1:9" s="35" customFormat="1" ht="15.75" x14ac:dyDescent="0.25">
      <c r="A109" s="5" t="s">
        <v>9</v>
      </c>
      <c r="B109" s="8">
        <v>623</v>
      </c>
      <c r="C109" s="8">
        <v>558</v>
      </c>
      <c r="D109" s="8">
        <v>396</v>
      </c>
      <c r="E109" s="55">
        <f t="shared" si="6"/>
        <v>1577</v>
      </c>
    </row>
    <row r="110" spans="1:9" s="35" customFormat="1" ht="15.75" x14ac:dyDescent="0.25">
      <c r="A110" s="5" t="s">
        <v>10</v>
      </c>
      <c r="B110" s="8">
        <v>1009</v>
      </c>
      <c r="C110" s="8">
        <v>903</v>
      </c>
      <c r="D110" s="8">
        <v>636</v>
      </c>
      <c r="E110" s="55">
        <f t="shared" si="6"/>
        <v>2548</v>
      </c>
    </row>
    <row r="111" spans="1:9" s="35" customFormat="1" ht="15.75" x14ac:dyDescent="0.25">
      <c r="A111" s="57" t="s">
        <v>13</v>
      </c>
      <c r="B111" s="55">
        <f>SUM(B101:B110)</f>
        <v>20317</v>
      </c>
      <c r="C111" s="55">
        <f>SUM(C101:C110)</f>
        <v>21893</v>
      </c>
      <c r="D111" s="55">
        <f>SUM(D101:D110)</f>
        <v>15836</v>
      </c>
      <c r="E111" s="55">
        <f t="shared" si="6"/>
        <v>58046</v>
      </c>
      <c r="G111" s="34" t="s">
        <v>90</v>
      </c>
      <c r="I111" s="34" t="s">
        <v>91</v>
      </c>
    </row>
    <row r="112" spans="1:9" ht="15.75" x14ac:dyDescent="0.25">
      <c r="A112" s="2"/>
      <c r="B112" s="2"/>
      <c r="C112" s="2"/>
      <c r="D112" s="2"/>
      <c r="E112" s="2"/>
    </row>
    <row r="113" spans="1:9" ht="15.75" x14ac:dyDescent="0.25">
      <c r="A113" s="171" t="s">
        <v>408</v>
      </c>
      <c r="B113" s="172"/>
      <c r="C113" s="172"/>
      <c r="D113" s="172"/>
      <c r="E113" s="173"/>
    </row>
    <row r="114" spans="1:9" s="18" customFormat="1" ht="15.75" x14ac:dyDescent="0.25">
      <c r="A114" s="3" t="s">
        <v>23</v>
      </c>
      <c r="B114" s="3" t="s">
        <v>11</v>
      </c>
      <c r="C114" s="3" t="s">
        <v>12</v>
      </c>
      <c r="D114" s="3" t="s">
        <v>24</v>
      </c>
      <c r="E114" s="4" t="s">
        <v>50</v>
      </c>
    </row>
    <row r="115" spans="1:9" s="35" customFormat="1" ht="15.75" x14ac:dyDescent="0.25">
      <c r="A115" s="5" t="s">
        <v>2</v>
      </c>
      <c r="B115" s="59">
        <v>12663</v>
      </c>
      <c r="C115" s="59">
        <v>12663</v>
      </c>
      <c r="D115" s="59">
        <v>12663</v>
      </c>
      <c r="E115" s="55">
        <f>SUM(B115:D115)</f>
        <v>37989</v>
      </c>
    </row>
    <row r="116" spans="1:9" s="35" customFormat="1" ht="15.75" x14ac:dyDescent="0.25">
      <c r="A116" s="5" t="s">
        <v>3</v>
      </c>
      <c r="B116" s="59">
        <v>675</v>
      </c>
      <c r="C116" s="59">
        <v>675</v>
      </c>
      <c r="D116" s="59">
        <v>675</v>
      </c>
      <c r="E116" s="55">
        <f t="shared" ref="E116:E125" si="7">SUM(B116:D116)</f>
        <v>2025</v>
      </c>
    </row>
    <row r="117" spans="1:9" s="35" customFormat="1" ht="15.75" x14ac:dyDescent="0.25">
      <c r="A117" s="5" t="s">
        <v>4</v>
      </c>
      <c r="B117" s="59">
        <v>8307</v>
      </c>
      <c r="C117" s="59">
        <v>8307</v>
      </c>
      <c r="D117" s="59">
        <v>8307</v>
      </c>
      <c r="E117" s="55">
        <f t="shared" si="7"/>
        <v>24921</v>
      </c>
    </row>
    <row r="118" spans="1:9" s="35" customFormat="1" ht="15.75" x14ac:dyDescent="0.25">
      <c r="A118" s="5" t="s">
        <v>5</v>
      </c>
      <c r="B118" s="8">
        <v>775</v>
      </c>
      <c r="C118" s="8">
        <v>1125</v>
      </c>
      <c r="D118" s="8">
        <v>200</v>
      </c>
      <c r="E118" s="55">
        <f t="shared" si="7"/>
        <v>2100</v>
      </c>
    </row>
    <row r="119" spans="1:9" s="35" customFormat="1" ht="15.75" x14ac:dyDescent="0.25">
      <c r="A119" s="5" t="s">
        <v>40</v>
      </c>
      <c r="B119" s="8">
        <v>1200</v>
      </c>
      <c r="C119" s="8">
        <v>1200</v>
      </c>
      <c r="D119" s="8">
        <v>0</v>
      </c>
      <c r="E119" s="55">
        <f t="shared" si="7"/>
        <v>2400</v>
      </c>
    </row>
    <row r="120" spans="1:9" s="35" customFormat="1" ht="15.75" x14ac:dyDescent="0.25">
      <c r="A120" s="5" t="s">
        <v>22</v>
      </c>
      <c r="B120" s="8">
        <v>0</v>
      </c>
      <c r="C120" s="8">
        <v>2000</v>
      </c>
      <c r="D120" s="8">
        <v>0</v>
      </c>
      <c r="E120" s="55">
        <f t="shared" si="7"/>
        <v>2000</v>
      </c>
    </row>
    <row r="121" spans="1:9" s="35" customFormat="1" ht="15.75" x14ac:dyDescent="0.25">
      <c r="A121" s="5" t="s">
        <v>7</v>
      </c>
      <c r="B121" s="10">
        <v>4097</v>
      </c>
      <c r="C121" s="10">
        <v>3666</v>
      </c>
      <c r="D121" s="10">
        <v>2592</v>
      </c>
      <c r="E121" s="55">
        <f t="shared" si="7"/>
        <v>10355</v>
      </c>
    </row>
    <row r="122" spans="1:9" s="35" customFormat="1" ht="15.75" x14ac:dyDescent="0.25">
      <c r="A122" s="5" t="s">
        <v>8</v>
      </c>
      <c r="B122" s="10">
        <v>1633</v>
      </c>
      <c r="C122" s="10">
        <v>1461</v>
      </c>
      <c r="D122" s="10">
        <v>1032</v>
      </c>
      <c r="E122" s="55">
        <f t="shared" si="7"/>
        <v>4126</v>
      </c>
    </row>
    <row r="123" spans="1:9" s="35" customFormat="1" ht="15.75" x14ac:dyDescent="0.25">
      <c r="A123" s="5" t="s">
        <v>9</v>
      </c>
      <c r="B123" s="8">
        <v>1009</v>
      </c>
      <c r="C123" s="8">
        <v>823</v>
      </c>
      <c r="D123" s="8">
        <v>576</v>
      </c>
      <c r="E123" s="55">
        <f t="shared" si="7"/>
        <v>2408</v>
      </c>
    </row>
    <row r="124" spans="1:9" s="35" customFormat="1" ht="15.75" x14ac:dyDescent="0.25">
      <c r="A124" s="5" t="s">
        <v>10</v>
      </c>
      <c r="B124" s="8">
        <v>920</v>
      </c>
      <c r="C124" s="8">
        <v>903</v>
      </c>
      <c r="D124" s="8">
        <v>636</v>
      </c>
      <c r="E124" s="55">
        <f t="shared" si="7"/>
        <v>2459</v>
      </c>
    </row>
    <row r="125" spans="1:9" s="35" customFormat="1" ht="15.75" x14ac:dyDescent="0.25">
      <c r="A125" s="57" t="s">
        <v>13</v>
      </c>
      <c r="B125" s="55">
        <f>SUM(B115:B124)</f>
        <v>31279</v>
      </c>
      <c r="C125" s="55">
        <f>SUM(C115:C124)</f>
        <v>32823</v>
      </c>
      <c r="D125" s="55">
        <f>SUM(D115:D124)</f>
        <v>26681</v>
      </c>
      <c r="E125" s="55">
        <f t="shared" si="7"/>
        <v>90783</v>
      </c>
      <c r="G125" s="34" t="s">
        <v>90</v>
      </c>
      <c r="I125" s="34" t="s">
        <v>91</v>
      </c>
    </row>
    <row r="127" spans="1:9" ht="15.75" x14ac:dyDescent="0.25">
      <c r="A127" s="171" t="s">
        <v>409</v>
      </c>
      <c r="B127" s="172"/>
      <c r="C127" s="172"/>
      <c r="D127" s="172"/>
      <c r="E127" s="173"/>
    </row>
    <row r="128" spans="1:9" s="18" customFormat="1" ht="15.75" x14ac:dyDescent="0.25">
      <c r="A128" s="3" t="s">
        <v>23</v>
      </c>
      <c r="B128" s="3" t="s">
        <v>11</v>
      </c>
      <c r="C128" s="3" t="s">
        <v>12</v>
      </c>
      <c r="D128" s="3" t="s">
        <v>24</v>
      </c>
      <c r="E128" s="4" t="s">
        <v>50</v>
      </c>
    </row>
    <row r="129" spans="1:9" s="35" customFormat="1" ht="15.75" x14ac:dyDescent="0.25">
      <c r="A129" s="5" t="s">
        <v>2</v>
      </c>
      <c r="B129" s="59">
        <v>4491</v>
      </c>
      <c r="C129" s="59">
        <v>4491</v>
      </c>
      <c r="D129" s="59">
        <v>0</v>
      </c>
      <c r="E129" s="55">
        <f>SUM(B129:D129)</f>
        <v>8982</v>
      </c>
    </row>
    <row r="130" spans="1:9" s="35" customFormat="1" ht="15.75" x14ac:dyDescent="0.25">
      <c r="A130" s="5" t="s">
        <v>3</v>
      </c>
      <c r="B130" s="59">
        <v>675</v>
      </c>
      <c r="C130" s="59">
        <v>675</v>
      </c>
      <c r="D130" s="59">
        <v>0</v>
      </c>
      <c r="E130" s="55">
        <f t="shared" ref="E130:E140" si="8">SUM(B130:D130)</f>
        <v>1350</v>
      </c>
    </row>
    <row r="131" spans="1:9" s="35" customFormat="1" ht="15.75" x14ac:dyDescent="0.25">
      <c r="A131" s="5" t="s">
        <v>4</v>
      </c>
      <c r="B131" s="59">
        <v>10791</v>
      </c>
      <c r="C131" s="59">
        <v>10791</v>
      </c>
      <c r="D131" s="59">
        <v>0</v>
      </c>
      <c r="E131" s="55">
        <f t="shared" si="8"/>
        <v>21582</v>
      </c>
    </row>
    <row r="132" spans="1:9" s="35" customFormat="1" ht="15.75" x14ac:dyDescent="0.25">
      <c r="A132" s="5" t="s">
        <v>5</v>
      </c>
      <c r="B132" s="8">
        <v>500</v>
      </c>
      <c r="C132" s="8">
        <v>500</v>
      </c>
      <c r="D132" s="8">
        <v>0</v>
      </c>
      <c r="E132" s="55">
        <f t="shared" si="8"/>
        <v>1000</v>
      </c>
    </row>
    <row r="133" spans="1:9" s="35" customFormat="1" ht="15.75" x14ac:dyDescent="0.25">
      <c r="A133" s="5" t="s">
        <v>263</v>
      </c>
      <c r="B133" s="8">
        <v>500</v>
      </c>
      <c r="C133" s="8">
        <v>0</v>
      </c>
      <c r="D133" s="8">
        <v>0</v>
      </c>
      <c r="E133" s="55">
        <f t="shared" si="8"/>
        <v>500</v>
      </c>
    </row>
    <row r="134" spans="1:9" s="35" customFormat="1" ht="15.75" x14ac:dyDescent="0.25">
      <c r="A134" s="5" t="s">
        <v>40</v>
      </c>
      <c r="B134" s="8">
        <v>600</v>
      </c>
      <c r="C134" s="8">
        <v>600</v>
      </c>
      <c r="D134" s="8">
        <v>0</v>
      </c>
      <c r="E134" s="55">
        <f t="shared" si="8"/>
        <v>1200</v>
      </c>
    </row>
    <row r="135" spans="1:9" s="35" customFormat="1" ht="15.75" x14ac:dyDescent="0.25">
      <c r="A135" s="5" t="s">
        <v>49</v>
      </c>
      <c r="B135" s="8">
        <v>5000</v>
      </c>
      <c r="C135" s="8">
        <v>0</v>
      </c>
      <c r="D135" s="8">
        <v>0</v>
      </c>
      <c r="E135" s="55">
        <f t="shared" si="8"/>
        <v>5000</v>
      </c>
    </row>
    <row r="136" spans="1:9" s="35" customFormat="1" ht="15.75" x14ac:dyDescent="0.25">
      <c r="A136" s="5" t="s">
        <v>7</v>
      </c>
      <c r="B136" s="10">
        <v>4097</v>
      </c>
      <c r="C136" s="10">
        <v>3666</v>
      </c>
      <c r="D136" s="10">
        <v>0</v>
      </c>
      <c r="E136" s="55">
        <f t="shared" si="8"/>
        <v>7763</v>
      </c>
    </row>
    <row r="137" spans="1:9" s="35" customFormat="1" ht="15.75" x14ac:dyDescent="0.25">
      <c r="A137" s="5" t="s">
        <v>8</v>
      </c>
      <c r="B137" s="10">
        <v>1633</v>
      </c>
      <c r="C137" s="10">
        <v>1461</v>
      </c>
      <c r="D137" s="10">
        <v>0</v>
      </c>
      <c r="E137" s="55">
        <f t="shared" si="8"/>
        <v>3094</v>
      </c>
    </row>
    <row r="138" spans="1:9" s="35" customFormat="1" ht="15.75" x14ac:dyDescent="0.25">
      <c r="A138" s="5" t="s">
        <v>9</v>
      </c>
      <c r="B138" s="8">
        <v>623</v>
      </c>
      <c r="C138" s="8">
        <v>558</v>
      </c>
      <c r="D138" s="8">
        <v>0</v>
      </c>
      <c r="E138" s="55">
        <f t="shared" si="8"/>
        <v>1181</v>
      </c>
    </row>
    <row r="139" spans="1:9" s="35" customFormat="1" ht="15.75" x14ac:dyDescent="0.25">
      <c r="A139" s="5" t="s">
        <v>10</v>
      </c>
      <c r="B139" s="8">
        <v>1009</v>
      </c>
      <c r="C139" s="8">
        <v>903</v>
      </c>
      <c r="D139" s="8">
        <v>0</v>
      </c>
      <c r="E139" s="55">
        <f t="shared" si="8"/>
        <v>1912</v>
      </c>
    </row>
    <row r="140" spans="1:9" s="35" customFormat="1" ht="15.75" x14ac:dyDescent="0.25">
      <c r="A140" s="57" t="s">
        <v>13</v>
      </c>
      <c r="B140" s="55">
        <f>SUM(B129:B139)</f>
        <v>29919</v>
      </c>
      <c r="C140" s="55">
        <f>SUM(C129:C139)</f>
        <v>23645</v>
      </c>
      <c r="D140" s="55">
        <f>SUM(D129:D139)</f>
        <v>0</v>
      </c>
      <c r="E140" s="55">
        <f t="shared" si="8"/>
        <v>53564</v>
      </c>
      <c r="G140" s="34" t="s">
        <v>90</v>
      </c>
      <c r="I140" s="34" t="s">
        <v>91</v>
      </c>
    </row>
    <row r="141" spans="1:9" ht="15.75" x14ac:dyDescent="0.25">
      <c r="A141" s="2"/>
      <c r="B141" s="2"/>
      <c r="C141" s="2"/>
      <c r="D141" s="2"/>
      <c r="E141" s="2"/>
    </row>
    <row r="142" spans="1:9" ht="15.75" x14ac:dyDescent="0.25">
      <c r="A142" s="171" t="s">
        <v>410</v>
      </c>
      <c r="B142" s="172"/>
      <c r="C142" s="172"/>
      <c r="D142" s="172"/>
      <c r="E142" s="173"/>
    </row>
    <row r="143" spans="1:9" s="18" customFormat="1" ht="15.75" x14ac:dyDescent="0.25">
      <c r="A143" s="3" t="s">
        <v>23</v>
      </c>
      <c r="B143" s="3" t="s">
        <v>11</v>
      </c>
      <c r="C143" s="3" t="s">
        <v>12</v>
      </c>
      <c r="D143" s="3" t="s">
        <v>24</v>
      </c>
      <c r="E143" s="4" t="s">
        <v>50</v>
      </c>
    </row>
    <row r="144" spans="1:9" s="35" customFormat="1" ht="15.75" x14ac:dyDescent="0.25">
      <c r="A144" s="5" t="s">
        <v>2</v>
      </c>
      <c r="B144" s="59">
        <v>12663</v>
      </c>
      <c r="C144" s="59">
        <v>12663</v>
      </c>
      <c r="D144" s="59">
        <v>0</v>
      </c>
      <c r="E144" s="55">
        <f>SUM(B144:D144)</f>
        <v>25326</v>
      </c>
    </row>
    <row r="145" spans="1:9" s="35" customFormat="1" ht="15.75" x14ac:dyDescent="0.25">
      <c r="A145" s="5" t="s">
        <v>3</v>
      </c>
      <c r="B145" s="59">
        <v>675</v>
      </c>
      <c r="C145" s="59">
        <v>675</v>
      </c>
      <c r="D145" s="59">
        <v>0</v>
      </c>
      <c r="E145" s="55">
        <f t="shared" ref="E145:E155" si="9">SUM(B145:D145)</f>
        <v>1350</v>
      </c>
    </row>
    <row r="146" spans="1:9" s="35" customFormat="1" ht="15.75" x14ac:dyDescent="0.25">
      <c r="A146" s="5" t="s">
        <v>4</v>
      </c>
      <c r="B146" s="59">
        <v>18054</v>
      </c>
      <c r="C146" s="59">
        <v>18054</v>
      </c>
      <c r="D146" s="59">
        <v>0</v>
      </c>
      <c r="E146" s="55">
        <f t="shared" si="9"/>
        <v>36108</v>
      </c>
    </row>
    <row r="147" spans="1:9" s="35" customFormat="1" ht="15.75" x14ac:dyDescent="0.25">
      <c r="A147" s="5" t="s">
        <v>263</v>
      </c>
      <c r="B147" s="8">
        <v>500</v>
      </c>
      <c r="C147" s="8">
        <v>0</v>
      </c>
      <c r="D147" s="8">
        <v>0</v>
      </c>
      <c r="E147" s="55">
        <f>SUM(B147:D147)</f>
        <v>500</v>
      </c>
    </row>
    <row r="148" spans="1:9" s="35" customFormat="1" ht="15.75" x14ac:dyDescent="0.25">
      <c r="A148" s="5" t="s">
        <v>5</v>
      </c>
      <c r="B148" s="8">
        <v>500</v>
      </c>
      <c r="C148" s="8">
        <v>500</v>
      </c>
      <c r="D148" s="8">
        <v>0</v>
      </c>
      <c r="E148" s="55">
        <f t="shared" si="9"/>
        <v>1000</v>
      </c>
    </row>
    <row r="149" spans="1:9" s="35" customFormat="1" ht="15.75" x14ac:dyDescent="0.25">
      <c r="A149" s="5" t="s">
        <v>40</v>
      </c>
      <c r="B149" s="8">
        <v>600</v>
      </c>
      <c r="C149" s="8">
        <v>600</v>
      </c>
      <c r="D149" s="8">
        <v>0</v>
      </c>
      <c r="E149" s="55">
        <f t="shared" si="9"/>
        <v>1200</v>
      </c>
    </row>
    <row r="150" spans="1:9" s="35" customFormat="1" ht="15.75" x14ac:dyDescent="0.25">
      <c r="A150" s="5" t="s">
        <v>49</v>
      </c>
      <c r="B150" s="8">
        <v>5000</v>
      </c>
      <c r="C150" s="8">
        <v>0</v>
      </c>
      <c r="D150" s="8">
        <v>0</v>
      </c>
      <c r="E150" s="55">
        <f t="shared" si="9"/>
        <v>5000</v>
      </c>
    </row>
    <row r="151" spans="1:9" s="35" customFormat="1" ht="15.75" x14ac:dyDescent="0.25">
      <c r="A151" s="5" t="s">
        <v>7</v>
      </c>
      <c r="B151" s="10">
        <v>4097</v>
      </c>
      <c r="C151" s="10">
        <v>3666</v>
      </c>
      <c r="D151" s="10">
        <v>0</v>
      </c>
      <c r="E151" s="55">
        <f t="shared" si="9"/>
        <v>7763</v>
      </c>
    </row>
    <row r="152" spans="1:9" s="35" customFormat="1" ht="15.75" x14ac:dyDescent="0.25">
      <c r="A152" s="5" t="s">
        <v>8</v>
      </c>
      <c r="B152" s="10">
        <v>1633</v>
      </c>
      <c r="C152" s="10">
        <v>1461</v>
      </c>
      <c r="D152" s="10">
        <v>0</v>
      </c>
      <c r="E152" s="55">
        <f t="shared" si="9"/>
        <v>3094</v>
      </c>
    </row>
    <row r="153" spans="1:9" s="35" customFormat="1" ht="15.75" x14ac:dyDescent="0.25">
      <c r="A153" s="5" t="s">
        <v>9</v>
      </c>
      <c r="B153" s="8">
        <v>1009</v>
      </c>
      <c r="C153" s="8">
        <v>823</v>
      </c>
      <c r="D153" s="8">
        <v>0</v>
      </c>
      <c r="E153" s="55">
        <f t="shared" si="9"/>
        <v>1832</v>
      </c>
    </row>
    <row r="154" spans="1:9" s="35" customFormat="1" ht="15.75" x14ac:dyDescent="0.25">
      <c r="A154" s="5" t="s">
        <v>10</v>
      </c>
      <c r="B154" s="8">
        <v>920</v>
      </c>
      <c r="C154" s="8">
        <v>903</v>
      </c>
      <c r="D154" s="8">
        <v>0</v>
      </c>
      <c r="E154" s="55">
        <f t="shared" si="9"/>
        <v>1823</v>
      </c>
    </row>
    <row r="155" spans="1:9" s="35" customFormat="1" ht="15.75" x14ac:dyDescent="0.25">
      <c r="A155" s="57" t="s">
        <v>13</v>
      </c>
      <c r="B155" s="55">
        <f>SUM(B144:B154)</f>
        <v>45651</v>
      </c>
      <c r="C155" s="55">
        <f>SUM(C144:C154)</f>
        <v>39345</v>
      </c>
      <c r="D155" s="55">
        <f>SUM(D144:D154)</f>
        <v>0</v>
      </c>
      <c r="E155" s="55">
        <f t="shared" si="9"/>
        <v>84996</v>
      </c>
      <c r="G155" s="34" t="s">
        <v>90</v>
      </c>
      <c r="I155" s="34" t="s">
        <v>91</v>
      </c>
    </row>
    <row r="157" spans="1:9" ht="15.75" x14ac:dyDescent="0.25">
      <c r="A157" s="171" t="s">
        <v>411</v>
      </c>
      <c r="B157" s="172"/>
      <c r="C157" s="172"/>
      <c r="D157" s="172"/>
      <c r="E157" s="173"/>
    </row>
    <row r="158" spans="1:9" s="18" customFormat="1" ht="15.75" x14ac:dyDescent="0.25">
      <c r="A158" s="3" t="s">
        <v>23</v>
      </c>
      <c r="B158" s="3" t="s">
        <v>11</v>
      </c>
      <c r="C158" s="3" t="s">
        <v>12</v>
      </c>
      <c r="D158" s="3" t="s">
        <v>24</v>
      </c>
      <c r="E158" s="4" t="s">
        <v>50</v>
      </c>
    </row>
    <row r="159" spans="1:9" s="35" customFormat="1" ht="15.75" x14ac:dyDescent="0.25">
      <c r="A159" s="5" t="s">
        <v>2</v>
      </c>
      <c r="B159" s="59">
        <v>4491</v>
      </c>
      <c r="C159" s="59">
        <v>4491</v>
      </c>
      <c r="D159" s="59">
        <v>0</v>
      </c>
      <c r="E159" s="55">
        <f>SUM(B159:D159)</f>
        <v>8982</v>
      </c>
    </row>
    <row r="160" spans="1:9" s="35" customFormat="1" ht="15.75" x14ac:dyDescent="0.25">
      <c r="A160" s="5" t="s">
        <v>3</v>
      </c>
      <c r="B160" s="59">
        <v>675</v>
      </c>
      <c r="C160" s="59">
        <v>675</v>
      </c>
      <c r="D160" s="59">
        <v>0</v>
      </c>
      <c r="E160" s="55">
        <f t="shared" ref="E160:E170" si="10">SUM(B160:D160)</f>
        <v>1350</v>
      </c>
    </row>
    <row r="161" spans="1:9" s="35" customFormat="1" ht="15.75" x14ac:dyDescent="0.25">
      <c r="A161" s="5" t="s">
        <v>4</v>
      </c>
      <c r="B161" s="59">
        <v>10791</v>
      </c>
      <c r="C161" s="59">
        <v>10791</v>
      </c>
      <c r="D161" s="59">
        <v>0</v>
      </c>
      <c r="E161" s="55">
        <f t="shared" si="10"/>
        <v>21582</v>
      </c>
    </row>
    <row r="162" spans="1:9" s="35" customFormat="1" ht="15.75" x14ac:dyDescent="0.25">
      <c r="A162" s="5" t="s">
        <v>5</v>
      </c>
      <c r="B162" s="8">
        <v>500</v>
      </c>
      <c r="C162" s="8">
        <v>500</v>
      </c>
      <c r="D162" s="8">
        <v>0</v>
      </c>
      <c r="E162" s="55">
        <f t="shared" si="10"/>
        <v>1000</v>
      </c>
    </row>
    <row r="163" spans="1:9" s="35" customFormat="1" ht="15.75" x14ac:dyDescent="0.25">
      <c r="A163" s="5" t="s">
        <v>263</v>
      </c>
      <c r="B163" s="8">
        <v>500</v>
      </c>
      <c r="C163" s="8">
        <v>0</v>
      </c>
      <c r="D163" s="8">
        <v>0</v>
      </c>
      <c r="E163" s="55">
        <f t="shared" si="10"/>
        <v>500</v>
      </c>
    </row>
    <row r="164" spans="1:9" s="35" customFormat="1" ht="15.75" x14ac:dyDescent="0.25">
      <c r="A164" s="5" t="s">
        <v>40</v>
      </c>
      <c r="B164" s="8">
        <v>1200</v>
      </c>
      <c r="C164" s="8">
        <v>1200</v>
      </c>
      <c r="D164" s="8">
        <v>0</v>
      </c>
      <c r="E164" s="55">
        <f t="shared" si="10"/>
        <v>2400</v>
      </c>
    </row>
    <row r="165" spans="1:9" s="35" customFormat="1" ht="15.75" x14ac:dyDescent="0.25">
      <c r="A165" s="5" t="s">
        <v>49</v>
      </c>
      <c r="B165" s="8">
        <v>5000</v>
      </c>
      <c r="C165" s="8">
        <v>0</v>
      </c>
      <c r="D165" s="8">
        <v>0</v>
      </c>
      <c r="E165" s="55">
        <f t="shared" si="10"/>
        <v>5000</v>
      </c>
    </row>
    <row r="166" spans="1:9" s="35" customFormat="1" ht="15.75" x14ac:dyDescent="0.25">
      <c r="A166" s="5" t="s">
        <v>7</v>
      </c>
      <c r="B166" s="10">
        <v>4097</v>
      </c>
      <c r="C166" s="10">
        <v>3666</v>
      </c>
      <c r="D166" s="10">
        <v>0</v>
      </c>
      <c r="E166" s="55">
        <f t="shared" si="10"/>
        <v>7763</v>
      </c>
    </row>
    <row r="167" spans="1:9" s="35" customFormat="1" ht="15.75" x14ac:dyDescent="0.25">
      <c r="A167" s="5" t="s">
        <v>8</v>
      </c>
      <c r="B167" s="10">
        <v>1633</v>
      </c>
      <c r="C167" s="10">
        <v>1461</v>
      </c>
      <c r="D167" s="10">
        <v>0</v>
      </c>
      <c r="E167" s="55">
        <f t="shared" si="10"/>
        <v>3094</v>
      </c>
    </row>
    <row r="168" spans="1:9" s="35" customFormat="1" ht="15.75" x14ac:dyDescent="0.25">
      <c r="A168" s="5" t="s">
        <v>9</v>
      </c>
      <c r="B168" s="8">
        <v>623</v>
      </c>
      <c r="C168" s="8">
        <v>558</v>
      </c>
      <c r="D168" s="8">
        <v>0</v>
      </c>
      <c r="E168" s="55">
        <f t="shared" si="10"/>
        <v>1181</v>
      </c>
    </row>
    <row r="169" spans="1:9" s="35" customFormat="1" ht="15.75" x14ac:dyDescent="0.25">
      <c r="A169" s="5" t="s">
        <v>10</v>
      </c>
      <c r="B169" s="8">
        <v>1009</v>
      </c>
      <c r="C169" s="8">
        <v>903</v>
      </c>
      <c r="D169" s="8">
        <v>0</v>
      </c>
      <c r="E169" s="55">
        <f t="shared" si="10"/>
        <v>1912</v>
      </c>
    </row>
    <row r="170" spans="1:9" s="35" customFormat="1" ht="15.75" x14ac:dyDescent="0.25">
      <c r="A170" s="57" t="s">
        <v>13</v>
      </c>
      <c r="B170" s="55">
        <f>SUM(B159:B169)</f>
        <v>30519</v>
      </c>
      <c r="C170" s="55">
        <f>SUM(C159:C169)</f>
        <v>24245</v>
      </c>
      <c r="D170" s="55">
        <f>SUM(D159:D169)</f>
        <v>0</v>
      </c>
      <c r="E170" s="55">
        <f t="shared" si="10"/>
        <v>54764</v>
      </c>
      <c r="G170" s="34" t="s">
        <v>90</v>
      </c>
      <c r="I170" s="34" t="s">
        <v>91</v>
      </c>
    </row>
    <row r="171" spans="1:9" ht="15.75" x14ac:dyDescent="0.25">
      <c r="A171" s="2"/>
      <c r="B171" s="2"/>
      <c r="C171" s="2"/>
      <c r="D171" s="2"/>
      <c r="E171" s="2"/>
    </row>
    <row r="172" spans="1:9" ht="15.75" x14ac:dyDescent="0.25">
      <c r="A172" s="171" t="s">
        <v>412</v>
      </c>
      <c r="B172" s="172"/>
      <c r="C172" s="172"/>
      <c r="D172" s="172"/>
      <c r="E172" s="173"/>
    </row>
    <row r="173" spans="1:9" s="18" customFormat="1" ht="15.75" x14ac:dyDescent="0.25">
      <c r="A173" s="3" t="s">
        <v>23</v>
      </c>
      <c r="B173" s="3" t="s">
        <v>11</v>
      </c>
      <c r="C173" s="3" t="s">
        <v>12</v>
      </c>
      <c r="D173" s="3" t="s">
        <v>24</v>
      </c>
      <c r="E173" s="4" t="s">
        <v>50</v>
      </c>
    </row>
    <row r="174" spans="1:9" s="35" customFormat="1" ht="15.75" x14ac:dyDescent="0.25">
      <c r="A174" s="5" t="s">
        <v>2</v>
      </c>
      <c r="B174" s="59">
        <v>12663</v>
      </c>
      <c r="C174" s="59">
        <v>12663</v>
      </c>
      <c r="D174" s="59">
        <v>0</v>
      </c>
      <c r="E174" s="55">
        <f>SUM(B174:D174)</f>
        <v>25326</v>
      </c>
    </row>
    <row r="175" spans="1:9" s="35" customFormat="1" ht="15.75" x14ac:dyDescent="0.25">
      <c r="A175" s="5" t="s">
        <v>3</v>
      </c>
      <c r="B175" s="59">
        <v>675</v>
      </c>
      <c r="C175" s="59">
        <v>675</v>
      </c>
      <c r="D175" s="59">
        <v>0</v>
      </c>
      <c r="E175" s="55">
        <f t="shared" ref="E175:E185" si="11">SUM(B175:D175)</f>
        <v>1350</v>
      </c>
    </row>
    <row r="176" spans="1:9" s="35" customFormat="1" ht="15.75" x14ac:dyDescent="0.25">
      <c r="A176" s="5" t="s">
        <v>4</v>
      </c>
      <c r="B176" s="59">
        <v>18054</v>
      </c>
      <c r="C176" s="59">
        <v>18054</v>
      </c>
      <c r="D176" s="59">
        <v>0</v>
      </c>
      <c r="E176" s="55">
        <f t="shared" si="11"/>
        <v>36108</v>
      </c>
    </row>
    <row r="177" spans="1:9" s="35" customFormat="1" ht="15.75" x14ac:dyDescent="0.25">
      <c r="A177" s="5" t="s">
        <v>5</v>
      </c>
      <c r="B177" s="8">
        <v>500</v>
      </c>
      <c r="C177" s="8">
        <v>500</v>
      </c>
      <c r="D177" s="8">
        <v>0</v>
      </c>
      <c r="E177" s="55">
        <f t="shared" si="11"/>
        <v>1000</v>
      </c>
    </row>
    <row r="178" spans="1:9" s="35" customFormat="1" ht="15.75" x14ac:dyDescent="0.25">
      <c r="A178" s="5" t="s">
        <v>263</v>
      </c>
      <c r="B178" s="8">
        <v>500</v>
      </c>
      <c r="C178" s="8">
        <v>0</v>
      </c>
      <c r="D178" s="8">
        <v>0</v>
      </c>
      <c r="E178" s="55">
        <f t="shared" si="11"/>
        <v>500</v>
      </c>
    </row>
    <row r="179" spans="1:9" s="35" customFormat="1" ht="15.75" x14ac:dyDescent="0.25">
      <c r="A179" s="5" t="s">
        <v>40</v>
      </c>
      <c r="B179" s="8">
        <v>1200</v>
      </c>
      <c r="C179" s="8">
        <v>1200</v>
      </c>
      <c r="D179" s="8">
        <v>0</v>
      </c>
      <c r="E179" s="55">
        <f t="shared" si="11"/>
        <v>2400</v>
      </c>
    </row>
    <row r="180" spans="1:9" s="35" customFormat="1" ht="15.75" x14ac:dyDescent="0.25">
      <c r="A180" s="5" t="s">
        <v>49</v>
      </c>
      <c r="B180" s="8">
        <v>5000</v>
      </c>
      <c r="C180" s="8">
        <v>0</v>
      </c>
      <c r="D180" s="8">
        <v>0</v>
      </c>
      <c r="E180" s="55">
        <f t="shared" si="11"/>
        <v>5000</v>
      </c>
    </row>
    <row r="181" spans="1:9" s="35" customFormat="1" ht="15.75" x14ac:dyDescent="0.25">
      <c r="A181" s="5" t="s">
        <v>7</v>
      </c>
      <c r="B181" s="10">
        <v>4097</v>
      </c>
      <c r="C181" s="10">
        <v>3666</v>
      </c>
      <c r="D181" s="10">
        <v>0</v>
      </c>
      <c r="E181" s="55">
        <f t="shared" si="11"/>
        <v>7763</v>
      </c>
    </row>
    <row r="182" spans="1:9" s="35" customFormat="1" ht="15.75" x14ac:dyDescent="0.25">
      <c r="A182" s="5" t="s">
        <v>8</v>
      </c>
      <c r="B182" s="10">
        <v>1633</v>
      </c>
      <c r="C182" s="10">
        <v>1461</v>
      </c>
      <c r="D182" s="10">
        <v>0</v>
      </c>
      <c r="E182" s="55">
        <f t="shared" si="11"/>
        <v>3094</v>
      </c>
    </row>
    <row r="183" spans="1:9" s="35" customFormat="1" ht="15.75" x14ac:dyDescent="0.25">
      <c r="A183" s="5" t="s">
        <v>9</v>
      </c>
      <c r="B183" s="8">
        <v>1009</v>
      </c>
      <c r="C183" s="8">
        <v>823</v>
      </c>
      <c r="D183" s="8">
        <v>0</v>
      </c>
      <c r="E183" s="55">
        <f t="shared" si="11"/>
        <v>1832</v>
      </c>
    </row>
    <row r="184" spans="1:9" s="35" customFormat="1" ht="15.75" x14ac:dyDescent="0.25">
      <c r="A184" s="5" t="s">
        <v>10</v>
      </c>
      <c r="B184" s="8">
        <v>920</v>
      </c>
      <c r="C184" s="8">
        <v>903</v>
      </c>
      <c r="D184" s="8">
        <v>0</v>
      </c>
      <c r="E184" s="55">
        <f t="shared" si="11"/>
        <v>1823</v>
      </c>
    </row>
    <row r="185" spans="1:9" s="35" customFormat="1" ht="15.75" x14ac:dyDescent="0.25">
      <c r="A185" s="57" t="s">
        <v>13</v>
      </c>
      <c r="B185" s="55">
        <f>SUM(B174:B184)</f>
        <v>46251</v>
      </c>
      <c r="C185" s="55">
        <f>SUM(C174:C184)</f>
        <v>39945</v>
      </c>
      <c r="D185" s="55">
        <f>SUM(D174:D184)</f>
        <v>0</v>
      </c>
      <c r="E185" s="55">
        <f t="shared" si="11"/>
        <v>86196</v>
      </c>
      <c r="G185" s="34" t="s">
        <v>90</v>
      </c>
      <c r="I185" s="34" t="s">
        <v>91</v>
      </c>
    </row>
  </sheetData>
  <customSheetViews>
    <customSheetView guid="{7859B5AF-9028-4FC3-8EBD-043CDBEB3894}" topLeftCell="A172">
      <selection activeCell="G49" sqref="G49"/>
      <pageMargins left="0.7" right="0.7" top="0.75" bottom="0.75" header="0.3" footer="0.3"/>
      <pageSetup orientation="portrait" r:id="rId1"/>
    </customSheetView>
    <customSheetView guid="{BE600D57-07AA-48F0-BFF6-21FA55CAECEE}" topLeftCell="A16">
      <selection activeCell="J22" sqref="J22"/>
      <pageMargins left="0.7" right="0.7" top="0.75" bottom="0.75" header="0.3" footer="0.3"/>
      <pageSetup orientation="portrait" r:id="rId2"/>
    </customSheetView>
    <customSheetView guid="{C73786C3-478A-4CE5-8C0B-7BD01F275A5F}" topLeftCell="A133">
      <selection activeCell="I31" sqref="I31"/>
      <pageMargins left="0.7" right="0.7" top="0.75" bottom="0.75" header="0.3" footer="0.3"/>
      <pageSetup orientation="portrait" r:id="rId3"/>
    </customSheetView>
    <customSheetView guid="{BB321FB5-5E0B-4FAD-9594-7CF4D5BB83B5}">
      <selection activeCell="B188" sqref="B188"/>
      <pageMargins left="0.7" right="0.7" top="0.75" bottom="0.75" header="0.3" footer="0.3"/>
      <pageSetup orientation="portrait" r:id="rId4"/>
    </customSheetView>
    <customSheetView guid="{65E50183-BEC1-4679-B5FC-4D41FEDF90A0}" topLeftCell="A169">
      <selection activeCell="B185" sqref="B185"/>
      <pageMargins left="0.7" right="0.7" top="0.75" bottom="0.75" header="0.3" footer="0.3"/>
      <pageSetup orientation="portrait" r:id="rId5"/>
    </customSheetView>
    <customSheetView guid="{841B7462-7B18-417E-9A17-73CC12170E09}" topLeftCell="A121">
      <selection activeCell="I177" sqref="I177"/>
      <pageMargins left="0.7" right="0.7" top="0.75" bottom="0.75" header="0.3" footer="0.3"/>
      <pageSetup orientation="portrait" r:id="rId6"/>
    </customSheetView>
    <customSheetView guid="{1F88732F-769F-4D3B-B47D-59951782D8BB}" scale="85" topLeftCell="A10">
      <selection activeCell="A30" sqref="A30:E41"/>
      <pageMargins left="0.7" right="0.7" top="0.75" bottom="0.75" header="0.3" footer="0.3"/>
      <pageSetup orientation="portrait" r:id="rId7"/>
    </customSheetView>
    <customSheetView guid="{192540F0-95A5-47AB-B54C-12D5A8A489AD}" topLeftCell="A172">
      <selection activeCell="G49" sqref="G49"/>
      <pageMargins left="0.7" right="0.7" top="0.75" bottom="0.75" header="0.3" footer="0.3"/>
      <pageSetup orientation="portrait" r:id="rId8"/>
    </customSheetView>
  </customSheetViews>
  <hyperlinks>
    <hyperlink ref="A5" location="'Medicine MD'!A43" display="Click here for the Estimated Cost for a Second Year Resident of WV (Off-Campus)" xr:uid="{00000000-0004-0000-0E00-000000000000}"/>
    <hyperlink ref="A6" location="'Medicine MD'!A55" display="Click here for the Estimated Cost for a Second Year Non-Resident (Off-Campus)" xr:uid="{00000000-0004-0000-0E00-000001000000}"/>
    <hyperlink ref="A7" location="'Medicine MD'!A68" display="Click here for the Estimated Cost for a Third Year Resident Morgantown Campus (Off-Campus)" xr:uid="{00000000-0004-0000-0E00-000002000000}"/>
    <hyperlink ref="A8" location="'Medicine MD'!A82" display="Click here for the Estimated Cost for a Third Year Non-Resident Morgantown Campus (Off-Campus)" xr:uid="{00000000-0004-0000-0E00-000003000000}"/>
    <hyperlink ref="A4" location="'Medicine MD'!A30" display="Click here for the Estimated Cost for a First Year Non-Resident (Off-Campus)" xr:uid="{00000000-0004-0000-0E00-000004000000}"/>
    <hyperlink ref="A3" location="'Medicine MD'!A17" display="Click here for the Estimated Cost for a First Year Resident of WV (Off-Campus)" xr:uid="{00000000-0004-0000-0E00-000005000000}"/>
    <hyperlink ref="A13" location="'Medicine MD'!A152" display="Click here for the Estimated Cost for a Fourth Year Resident Eastern &amp; Charleston Campuses (Off-Campus)" xr:uid="{00000000-0004-0000-0E00-000006000000}"/>
    <hyperlink ref="A14" location="'Medicine MD'!A166" display="Click here for the Estimated Cost for a Fourth Year Non-Resident Eastern &amp; Charleston Campuses (Off-Campus)" xr:uid="{00000000-0004-0000-0E00-000007000000}"/>
    <hyperlink ref="A10" location="'Medicine MD'!A110" display="Click here for the Estimated Cost for a Third Year Non-Resident Eastern &amp; Charleston Campuses (Off-Campus)" xr:uid="{00000000-0004-0000-0E00-000008000000}"/>
    <hyperlink ref="A9" location="'Medicine MD'!A96" display="Click here for the Estimated Cost for a Third Year Resident Eastern &amp; Charleston Campuses (Off-Campus)" xr:uid="{00000000-0004-0000-0E00-000009000000}"/>
    <hyperlink ref="A11" location="'Medicine MD'!A124" display="Click here for the Estimated Cost for a Fourth Year Resident Morgantown Campus (Off-Campus)" xr:uid="{00000000-0004-0000-0E00-00000A000000}"/>
    <hyperlink ref="A12" location="'Medicine MD'!A138" display="Click here for the Estimated Cost for a Fourth Year Non-Resident Morgantown Campus (Off-Campus)" xr:uid="{00000000-0004-0000-0E00-00000B000000}"/>
    <hyperlink ref="G28" location="'Medicine MD'!A1" display="Return to Top" xr:uid="{00000000-0004-0000-0E00-00000C000000}"/>
    <hyperlink ref="I28" location="Menu!A1" display="Return to Main Menu for All Campuses and Programs" xr:uid="{00000000-0004-0000-0E00-00000D000000}"/>
    <hyperlink ref="G41" location="'Medicine MD'!A1" display="Return to Top" xr:uid="{00000000-0004-0000-0E00-00000E000000}"/>
    <hyperlink ref="I41" location="Menu!A1" display="Return to Main Menu for All Campuses and Programs" xr:uid="{00000000-0004-0000-0E00-00000F000000}"/>
    <hyperlink ref="G55" location="'Medicine MD'!A1" display="Return to Top" xr:uid="{00000000-0004-0000-0E00-000010000000}"/>
    <hyperlink ref="I55" location="Menu!A1" display="Return to Main Menu for All Campuses and Programs" xr:uid="{00000000-0004-0000-0E00-000011000000}"/>
    <hyperlink ref="G69" location="'Medicine MD'!A1" display="Return to Top" xr:uid="{00000000-0004-0000-0E00-000012000000}"/>
    <hyperlink ref="I69" location="Menu!A1" display="Return to Main Menu for All Campuses and Programs" xr:uid="{00000000-0004-0000-0E00-000013000000}"/>
    <hyperlink ref="G83" location="'Medicine MD'!A1" display="Return to Top" xr:uid="{00000000-0004-0000-0E00-000014000000}"/>
    <hyperlink ref="I83" location="Menu!A1" display="Return to Main Menu for All Campuses and Programs" xr:uid="{00000000-0004-0000-0E00-000015000000}"/>
    <hyperlink ref="G97" location="'Medicine MD'!A1" display="Return to Top" xr:uid="{00000000-0004-0000-0E00-000016000000}"/>
    <hyperlink ref="I97" location="Menu!A1" display="Return to Main Menu for All Campuses and Programs" xr:uid="{00000000-0004-0000-0E00-000017000000}"/>
    <hyperlink ref="G111" location="'Medicine MD'!A1" display="Return to Top" xr:uid="{00000000-0004-0000-0E00-000018000000}"/>
    <hyperlink ref="I111" location="Menu!A1" display="Return to Main Menu for All Campuses and Programs" xr:uid="{00000000-0004-0000-0E00-000019000000}"/>
    <hyperlink ref="G125" location="'Medicine MD'!A1" display="Return to Top" xr:uid="{00000000-0004-0000-0E00-00001A000000}"/>
    <hyperlink ref="I125" location="Menu!A1" display="Return to Main Menu for All Campuses and Programs" xr:uid="{00000000-0004-0000-0E00-00001B000000}"/>
    <hyperlink ref="G140" location="'Medicine MD'!A1" display="Return to Top" xr:uid="{00000000-0004-0000-0E00-00001C000000}"/>
    <hyperlink ref="I140" location="Menu!A1" display="Return to Main Menu for All Campuses and Programs" xr:uid="{00000000-0004-0000-0E00-00001D000000}"/>
    <hyperlink ref="G155" location="'Medicine MD'!A1" display="Return to Top" xr:uid="{00000000-0004-0000-0E00-00001E000000}"/>
    <hyperlink ref="I155" location="Menu!A1" display="Return to Main Menu for All Campuses and Programs" xr:uid="{00000000-0004-0000-0E00-00001F000000}"/>
    <hyperlink ref="G170" location="'Medicine MD'!A1" display="Return to Top" xr:uid="{00000000-0004-0000-0E00-000020000000}"/>
    <hyperlink ref="I170" location="Menu!A1" display="Return to Main Menu for All Campuses and Programs" xr:uid="{00000000-0004-0000-0E00-000021000000}"/>
    <hyperlink ref="G185" location="'Medicine MD'!A1" display="Return to Top" xr:uid="{00000000-0004-0000-0E00-000022000000}"/>
    <hyperlink ref="I185" location="Menu!A1" display="Return to Main Menu for All Campuses and Programs" xr:uid="{00000000-0004-0000-0E00-000023000000}"/>
  </hyperlinks>
  <pageMargins left="0.7" right="0.7" top="0.75" bottom="0.75" header="0.3" footer="0.3"/>
  <pageSetup orientation="portrait" r:id="rId9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B97F6D-74BF-4066-B9AB-1DC3DA0DECAA}">
  <sheetPr>
    <tabColor rgb="FF00B0F0"/>
  </sheetPr>
  <dimension ref="A1:E13"/>
  <sheetViews>
    <sheetView workbookViewId="0">
      <selection activeCell="B19" sqref="B19"/>
    </sheetView>
  </sheetViews>
  <sheetFormatPr defaultRowHeight="15" x14ac:dyDescent="0.25"/>
  <cols>
    <col min="1" max="1" width="45.85546875" customWidth="1"/>
    <col min="2" max="2" width="16.85546875" customWidth="1"/>
    <col min="3" max="3" width="20.7109375" customWidth="1"/>
    <col min="4" max="4" width="22.140625" customWidth="1"/>
  </cols>
  <sheetData>
    <row r="1" spans="1:5" ht="15.75" x14ac:dyDescent="0.25">
      <c r="A1" s="116"/>
      <c r="B1" s="116"/>
      <c r="C1" s="116"/>
      <c r="D1" s="116"/>
      <c r="E1" s="117"/>
    </row>
    <row r="2" spans="1:5" ht="15.75" x14ac:dyDescent="0.25">
      <c r="A2" s="118"/>
      <c r="B2" s="118"/>
      <c r="C2" s="118"/>
      <c r="D2" s="119"/>
      <c r="E2" s="117"/>
    </row>
    <row r="3" spans="1:5" ht="15.75" x14ac:dyDescent="0.25">
      <c r="A3" s="120"/>
      <c r="B3" s="121"/>
      <c r="C3" s="121"/>
      <c r="D3" s="122"/>
      <c r="E3" s="117"/>
    </row>
    <row r="4" spans="1:5" ht="15.75" x14ac:dyDescent="0.25">
      <c r="A4" s="120"/>
      <c r="B4" s="121"/>
      <c r="C4" s="121"/>
      <c r="D4" s="122"/>
      <c r="E4" s="117"/>
    </row>
    <row r="5" spans="1:5" ht="15.75" x14ac:dyDescent="0.25">
      <c r="A5" s="120"/>
      <c r="B5" s="121"/>
      <c r="C5" s="121"/>
      <c r="D5" s="122"/>
      <c r="E5" s="117"/>
    </row>
    <row r="6" spans="1:5" ht="15.75" x14ac:dyDescent="0.25">
      <c r="A6" s="120"/>
      <c r="B6" s="123"/>
      <c r="C6" s="123"/>
      <c r="D6" s="122"/>
      <c r="E6" s="117"/>
    </row>
    <row r="7" spans="1:5" ht="15.75" x14ac:dyDescent="0.25">
      <c r="A7" s="120"/>
      <c r="B7" s="123"/>
      <c r="C7" s="123"/>
      <c r="D7" s="122"/>
      <c r="E7" s="117"/>
    </row>
    <row r="8" spans="1:5" ht="15.75" x14ac:dyDescent="0.25">
      <c r="A8" s="120"/>
      <c r="B8" s="126"/>
      <c r="C8" s="126"/>
      <c r="D8" s="122"/>
      <c r="E8" s="117"/>
    </row>
    <row r="9" spans="1:5" ht="15.75" x14ac:dyDescent="0.25">
      <c r="A9" s="120"/>
      <c r="B9" s="126"/>
      <c r="C9" s="126"/>
      <c r="D9" s="122"/>
      <c r="E9" s="117"/>
    </row>
    <row r="10" spans="1:5" ht="15.75" x14ac:dyDescent="0.25">
      <c r="A10" s="120"/>
      <c r="B10" s="123"/>
      <c r="C10" s="123"/>
      <c r="D10" s="122"/>
      <c r="E10" s="117"/>
    </row>
    <row r="11" spans="1:5" ht="15.75" x14ac:dyDescent="0.25">
      <c r="A11" s="120"/>
      <c r="B11" s="123"/>
      <c r="C11" s="123"/>
      <c r="D11" s="122"/>
      <c r="E11" s="117"/>
    </row>
    <row r="12" spans="1:5" ht="15.75" x14ac:dyDescent="0.25">
      <c r="A12" s="137"/>
      <c r="B12" s="122"/>
      <c r="C12" s="122"/>
      <c r="D12" s="122"/>
      <c r="E12" s="117"/>
    </row>
    <row r="13" spans="1:5" x14ac:dyDescent="0.25">
      <c r="A13" s="117"/>
      <c r="B13" s="117"/>
      <c r="C13" s="117"/>
      <c r="D13" s="117"/>
      <c r="E13" s="117"/>
    </row>
  </sheetData>
  <customSheetViews>
    <customSheetView guid="{7859B5AF-9028-4FC3-8EBD-043CDBEB3894}" state="hidden">
      <selection activeCell="B19" sqref="B19"/>
      <pageMargins left="0.7" right="0.7" top="0.75" bottom="0.75" header="0.3" footer="0.3"/>
    </customSheetView>
    <customSheetView guid="{1F88732F-769F-4D3B-B47D-59951782D8BB}">
      <selection activeCell="B19" sqref="B19"/>
      <pageMargins left="0.7" right="0.7" top="0.75" bottom="0.75" header="0.3" footer="0.3"/>
    </customSheetView>
    <customSheetView guid="{192540F0-95A5-47AB-B54C-12D5A8A489AD}" state="hidden">
      <selection activeCell="B19" sqref="B19"/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00B0F0"/>
  </sheetPr>
  <dimension ref="A1:H326"/>
  <sheetViews>
    <sheetView topLeftCell="A196" workbookViewId="0">
      <selection activeCell="G125" sqref="G125"/>
    </sheetView>
  </sheetViews>
  <sheetFormatPr defaultRowHeight="15" x14ac:dyDescent="0.25"/>
  <cols>
    <col min="1" max="1" width="24" bestFit="1" customWidth="1"/>
    <col min="2" max="2" width="17" customWidth="1"/>
    <col min="3" max="3" width="17" bestFit="1" customWidth="1"/>
    <col min="4" max="4" width="17" customWidth="1"/>
    <col min="5" max="5" width="2.7109375" customWidth="1"/>
    <col min="6" max="6" width="13.140625" bestFit="1" customWidth="1"/>
    <col min="7" max="7" width="2.7109375" customWidth="1"/>
    <col min="8" max="8" width="48.7109375" bestFit="1" customWidth="1"/>
  </cols>
  <sheetData>
    <row r="1" spans="1:1" ht="23.25" x14ac:dyDescent="0.35">
      <c r="A1" s="1" t="s">
        <v>120</v>
      </c>
    </row>
    <row r="2" spans="1:1" s="2" customFormat="1" ht="15.75" x14ac:dyDescent="0.25"/>
    <row r="3" spans="1:1" s="2" customFormat="1" ht="15.75" x14ac:dyDescent="0.25">
      <c r="A3" s="19" t="s">
        <v>89</v>
      </c>
    </row>
    <row r="4" spans="1:1" s="2" customFormat="1" ht="15.75" x14ac:dyDescent="0.25"/>
    <row r="5" spans="1:1" s="16" customFormat="1" ht="24.95" customHeight="1" x14ac:dyDescent="0.25">
      <c r="A5" s="46" t="s">
        <v>159</v>
      </c>
    </row>
    <row r="6" spans="1:1" s="16" customFormat="1" ht="24.95" customHeight="1" x14ac:dyDescent="0.25">
      <c r="A6" s="46" t="s">
        <v>160</v>
      </c>
    </row>
    <row r="7" spans="1:1" s="16" customFormat="1" ht="24.95" customHeight="1" x14ac:dyDescent="0.25">
      <c r="A7" s="46" t="s">
        <v>161</v>
      </c>
    </row>
    <row r="8" spans="1:1" s="16" customFormat="1" ht="24.95" customHeight="1" x14ac:dyDescent="0.25">
      <c r="A8" s="46" t="s">
        <v>162</v>
      </c>
    </row>
    <row r="9" spans="1:1" s="16" customFormat="1" ht="24.95" customHeight="1" x14ac:dyDescent="0.25">
      <c r="A9" s="46" t="s">
        <v>163</v>
      </c>
    </row>
    <row r="10" spans="1:1" s="16" customFormat="1" ht="24.95" customHeight="1" x14ac:dyDescent="0.25">
      <c r="A10" s="46" t="s">
        <v>164</v>
      </c>
    </row>
    <row r="11" spans="1:1" s="16" customFormat="1" ht="24.95" customHeight="1" x14ac:dyDescent="0.25">
      <c r="A11" s="46" t="s">
        <v>165</v>
      </c>
    </row>
    <row r="12" spans="1:1" s="16" customFormat="1" ht="24.95" customHeight="1" x14ac:dyDescent="0.25">
      <c r="A12" s="46" t="s">
        <v>166</v>
      </c>
    </row>
    <row r="13" spans="1:1" s="16" customFormat="1" ht="24.95" customHeight="1" x14ac:dyDescent="0.25">
      <c r="A13" s="46" t="s">
        <v>167</v>
      </c>
    </row>
    <row r="14" spans="1:1" s="16" customFormat="1" ht="24.95" customHeight="1" x14ac:dyDescent="0.25">
      <c r="A14" s="46" t="s">
        <v>168</v>
      </c>
    </row>
    <row r="15" spans="1:1" s="16" customFormat="1" ht="24.95" customHeight="1" x14ac:dyDescent="0.25">
      <c r="A15" s="46" t="s">
        <v>169</v>
      </c>
    </row>
    <row r="16" spans="1:1" s="16" customFormat="1" ht="24.95" customHeight="1" x14ac:dyDescent="0.25">
      <c r="A16" s="46" t="s">
        <v>170</v>
      </c>
    </row>
    <row r="17" spans="1:8" s="16" customFormat="1" ht="24.95" customHeight="1" x14ac:dyDescent="0.25">
      <c r="A17" s="46" t="s">
        <v>171</v>
      </c>
    </row>
    <row r="18" spans="1:8" s="16" customFormat="1" ht="24.95" customHeight="1" x14ac:dyDescent="0.25">
      <c r="A18" s="46" t="s">
        <v>172</v>
      </c>
    </row>
    <row r="19" spans="1:8" s="16" customFormat="1" ht="24.95" customHeight="1" x14ac:dyDescent="0.25">
      <c r="A19" s="46" t="s">
        <v>173</v>
      </c>
    </row>
    <row r="20" spans="1:8" s="16" customFormat="1" ht="24.95" customHeight="1" x14ac:dyDescent="0.25">
      <c r="A20" s="46" t="s">
        <v>174</v>
      </c>
    </row>
    <row r="21" spans="1:8" s="2" customFormat="1" ht="15.75" x14ac:dyDescent="0.25"/>
    <row r="22" spans="1:8" s="13" customFormat="1" ht="18.95" customHeight="1" x14ac:dyDescent="0.25">
      <c r="A22" s="164" t="s">
        <v>30</v>
      </c>
      <c r="B22" s="165"/>
      <c r="C22" s="165"/>
      <c r="D22" s="166"/>
      <c r="F22" s="13">
        <v>8651</v>
      </c>
    </row>
    <row r="23" spans="1:8" s="2" customFormat="1" ht="15.75" x14ac:dyDescent="0.25">
      <c r="A23" s="3" t="s">
        <v>23</v>
      </c>
      <c r="B23" s="3" t="s">
        <v>11</v>
      </c>
      <c r="C23" s="3" t="s">
        <v>12</v>
      </c>
      <c r="D23" s="4" t="s">
        <v>50</v>
      </c>
    </row>
    <row r="24" spans="1:8" s="65" customFormat="1" ht="15.75" x14ac:dyDescent="0.25">
      <c r="A24" s="5" t="s">
        <v>2</v>
      </c>
      <c r="B24" s="59">
        <v>3888</v>
      </c>
      <c r="C24" s="59">
        <v>3888</v>
      </c>
      <c r="D24" s="55">
        <f t="shared" ref="D24:D31" si="0">SUM(B24:C24)</f>
        <v>7776</v>
      </c>
    </row>
    <row r="25" spans="1:8" s="65" customFormat="1" ht="15.75" x14ac:dyDescent="0.25">
      <c r="A25" s="5" t="s">
        <v>3</v>
      </c>
      <c r="B25" s="59">
        <v>684</v>
      </c>
      <c r="C25" s="59">
        <v>684</v>
      </c>
      <c r="D25" s="55">
        <f t="shared" si="0"/>
        <v>1368</v>
      </c>
    </row>
    <row r="26" spans="1:8" s="65" customFormat="1" ht="15.75" x14ac:dyDescent="0.25">
      <c r="A26" s="5" t="s">
        <v>4</v>
      </c>
      <c r="B26" s="59">
        <v>1404</v>
      </c>
      <c r="C26" s="59">
        <v>1404</v>
      </c>
      <c r="D26" s="55">
        <f t="shared" si="0"/>
        <v>2808</v>
      </c>
    </row>
    <row r="27" spans="1:8" s="65" customFormat="1" ht="15.75" x14ac:dyDescent="0.25">
      <c r="A27" s="48" t="s">
        <v>5</v>
      </c>
      <c r="B27" s="49">
        <v>600</v>
      </c>
      <c r="C27" s="49">
        <v>600</v>
      </c>
      <c r="D27" s="50">
        <f t="shared" si="0"/>
        <v>1200</v>
      </c>
    </row>
    <row r="28" spans="1:8" s="65" customFormat="1" ht="15.75" x14ac:dyDescent="0.25">
      <c r="A28" s="48" t="s">
        <v>7</v>
      </c>
      <c r="B28" s="49">
        <v>2915</v>
      </c>
      <c r="C28" s="49">
        <v>2915</v>
      </c>
      <c r="D28" s="50">
        <f t="shared" si="0"/>
        <v>5830</v>
      </c>
    </row>
    <row r="29" spans="1:8" s="65" customFormat="1" ht="15.75" x14ac:dyDescent="0.25">
      <c r="A29" s="48" t="s">
        <v>8</v>
      </c>
      <c r="B29" s="49">
        <v>1375</v>
      </c>
      <c r="C29" s="49">
        <v>1375</v>
      </c>
      <c r="D29" s="50">
        <f t="shared" si="0"/>
        <v>2750</v>
      </c>
    </row>
    <row r="30" spans="1:8" s="65" customFormat="1" ht="15.75" x14ac:dyDescent="0.25">
      <c r="A30" s="48" t="s">
        <v>9</v>
      </c>
      <c r="B30" s="49">
        <v>525</v>
      </c>
      <c r="C30" s="49">
        <v>525</v>
      </c>
      <c r="D30" s="50">
        <f t="shared" si="0"/>
        <v>1050</v>
      </c>
    </row>
    <row r="31" spans="1:8" s="65" customFormat="1" ht="15.75" x14ac:dyDescent="0.25">
      <c r="A31" s="48" t="s">
        <v>10</v>
      </c>
      <c r="B31" s="49">
        <v>850</v>
      </c>
      <c r="C31" s="49">
        <v>850</v>
      </c>
      <c r="D31" s="50">
        <f t="shared" si="0"/>
        <v>1700</v>
      </c>
    </row>
    <row r="32" spans="1:8" s="65" customFormat="1" ht="15.75" x14ac:dyDescent="0.25">
      <c r="A32" s="67" t="s">
        <v>13</v>
      </c>
      <c r="B32" s="55">
        <f>SUM(B24:B31)</f>
        <v>12241</v>
      </c>
      <c r="C32" s="55">
        <f>SUM(C24:C31)</f>
        <v>12241</v>
      </c>
      <c r="D32" s="55">
        <f>SUM(D24:D31)</f>
        <v>24482</v>
      </c>
      <c r="F32" s="34" t="s">
        <v>90</v>
      </c>
      <c r="H32" s="34" t="s">
        <v>91</v>
      </c>
    </row>
    <row r="33" spans="1:8" s="65" customFormat="1" ht="15.75" x14ac:dyDescent="0.25"/>
    <row r="34" spans="1:8" s="62" customFormat="1" ht="18.95" customHeight="1" x14ac:dyDescent="0.25">
      <c r="A34" s="168" t="s">
        <v>31</v>
      </c>
      <c r="B34" s="169"/>
      <c r="C34" s="169"/>
      <c r="D34" s="170"/>
      <c r="F34" s="62">
        <v>8651</v>
      </c>
    </row>
    <row r="35" spans="1:8" s="65" customFormat="1" ht="15.75" x14ac:dyDescent="0.25">
      <c r="A35" s="63" t="s">
        <v>23</v>
      </c>
      <c r="B35" s="63" t="s">
        <v>11</v>
      </c>
      <c r="C35" s="63" t="s">
        <v>12</v>
      </c>
      <c r="D35" s="64" t="s">
        <v>50</v>
      </c>
    </row>
    <row r="36" spans="1:8" s="65" customFormat="1" ht="15.75" x14ac:dyDescent="0.25">
      <c r="A36" s="5" t="s">
        <v>2</v>
      </c>
      <c r="B36" s="10">
        <v>12228</v>
      </c>
      <c r="C36" s="10">
        <v>12228</v>
      </c>
      <c r="D36" s="55">
        <f t="shared" ref="D36:D43" si="1">SUM(B36:C36)</f>
        <v>24456</v>
      </c>
    </row>
    <row r="37" spans="1:8" s="65" customFormat="1" ht="15.75" x14ac:dyDescent="0.25">
      <c r="A37" s="5" t="s">
        <v>3</v>
      </c>
      <c r="B37" s="10">
        <v>684</v>
      </c>
      <c r="C37" s="10">
        <v>684</v>
      </c>
      <c r="D37" s="55">
        <f t="shared" si="1"/>
        <v>1368</v>
      </c>
    </row>
    <row r="38" spans="1:8" s="65" customFormat="1" ht="15.75" x14ac:dyDescent="0.25">
      <c r="A38" s="5" t="s">
        <v>4</v>
      </c>
      <c r="B38" s="10">
        <v>1404</v>
      </c>
      <c r="C38" s="10">
        <v>1404</v>
      </c>
      <c r="D38" s="55">
        <f t="shared" si="1"/>
        <v>2808</v>
      </c>
    </row>
    <row r="39" spans="1:8" s="65" customFormat="1" ht="15.75" x14ac:dyDescent="0.25">
      <c r="A39" s="48" t="s">
        <v>5</v>
      </c>
      <c r="B39" s="51">
        <v>600</v>
      </c>
      <c r="C39" s="51">
        <v>600</v>
      </c>
      <c r="D39" s="50">
        <f t="shared" si="1"/>
        <v>1200</v>
      </c>
    </row>
    <row r="40" spans="1:8" s="65" customFormat="1" ht="15.75" x14ac:dyDescent="0.25">
      <c r="A40" s="48" t="s">
        <v>7</v>
      </c>
      <c r="B40" s="51">
        <v>2915</v>
      </c>
      <c r="C40" s="51">
        <v>2915</v>
      </c>
      <c r="D40" s="50">
        <f t="shared" si="1"/>
        <v>5830</v>
      </c>
    </row>
    <row r="41" spans="1:8" s="65" customFormat="1" ht="15.75" x14ac:dyDescent="0.25">
      <c r="A41" s="48" t="s">
        <v>8</v>
      </c>
      <c r="B41" s="51">
        <v>1375</v>
      </c>
      <c r="C41" s="51">
        <v>1375</v>
      </c>
      <c r="D41" s="50">
        <f t="shared" si="1"/>
        <v>2750</v>
      </c>
    </row>
    <row r="42" spans="1:8" s="65" customFormat="1" ht="15.75" x14ac:dyDescent="0.25">
      <c r="A42" s="48" t="s">
        <v>9</v>
      </c>
      <c r="B42" s="51">
        <v>775</v>
      </c>
      <c r="C42" s="51">
        <v>775</v>
      </c>
      <c r="D42" s="50">
        <f t="shared" si="1"/>
        <v>1550</v>
      </c>
    </row>
    <row r="43" spans="1:8" s="65" customFormat="1" ht="15.75" x14ac:dyDescent="0.25">
      <c r="A43" s="48" t="s">
        <v>10</v>
      </c>
      <c r="B43" s="51">
        <v>850</v>
      </c>
      <c r="C43" s="51">
        <v>850</v>
      </c>
      <c r="D43" s="50">
        <f t="shared" si="1"/>
        <v>1700</v>
      </c>
    </row>
    <row r="44" spans="1:8" s="65" customFormat="1" ht="15.75" x14ac:dyDescent="0.25">
      <c r="A44" s="67" t="s">
        <v>13</v>
      </c>
      <c r="B44" s="55">
        <f>SUM(B36:B43)</f>
        <v>20831</v>
      </c>
      <c r="C44" s="55">
        <f>SUM(C36:C43)</f>
        <v>20831</v>
      </c>
      <c r="D44" s="55">
        <f>SUM(D36:D43)</f>
        <v>41662</v>
      </c>
      <c r="F44" s="34" t="s">
        <v>90</v>
      </c>
      <c r="H44" s="34" t="s">
        <v>91</v>
      </c>
    </row>
    <row r="45" spans="1:8" s="65" customFormat="1" ht="15.75" x14ac:dyDescent="0.25"/>
    <row r="46" spans="1:8" s="62" customFormat="1" ht="18.95" customHeight="1" x14ac:dyDescent="0.25">
      <c r="A46" s="168" t="s">
        <v>32</v>
      </c>
      <c r="B46" s="169"/>
      <c r="C46" s="169"/>
      <c r="D46" s="170"/>
    </row>
    <row r="47" spans="1:8" s="65" customFormat="1" ht="15.75" x14ac:dyDescent="0.25">
      <c r="A47" s="63" t="s">
        <v>23</v>
      </c>
      <c r="B47" s="63" t="s">
        <v>11</v>
      </c>
      <c r="C47" s="63" t="s">
        <v>12</v>
      </c>
      <c r="D47" s="64" t="s">
        <v>50</v>
      </c>
    </row>
    <row r="48" spans="1:8" s="65" customFormat="1" ht="15.75" x14ac:dyDescent="0.25">
      <c r="A48" s="5" t="s">
        <v>2</v>
      </c>
      <c r="B48" s="59">
        <v>3888</v>
      </c>
      <c r="C48" s="59">
        <v>3888</v>
      </c>
      <c r="D48" s="55">
        <f>SUM(B48:C48)</f>
        <v>7776</v>
      </c>
    </row>
    <row r="49" spans="1:8" s="65" customFormat="1" ht="15.75" x14ac:dyDescent="0.25">
      <c r="A49" s="5" t="s">
        <v>3</v>
      </c>
      <c r="B49" s="59">
        <v>684</v>
      </c>
      <c r="C49" s="59">
        <v>684</v>
      </c>
      <c r="D49" s="55">
        <f t="shared" ref="D49:D56" si="2">SUM(B49:C49)</f>
        <v>1368</v>
      </c>
    </row>
    <row r="50" spans="1:8" s="65" customFormat="1" ht="15.75" x14ac:dyDescent="0.25">
      <c r="A50" s="5" t="s">
        <v>4</v>
      </c>
      <c r="B50" s="59">
        <v>1404</v>
      </c>
      <c r="C50" s="59">
        <v>1404</v>
      </c>
      <c r="D50" s="55">
        <f t="shared" si="2"/>
        <v>2808</v>
      </c>
    </row>
    <row r="51" spans="1:8" s="65" customFormat="1" ht="15.75" x14ac:dyDescent="0.25">
      <c r="A51" s="5" t="s">
        <v>16</v>
      </c>
      <c r="B51" s="10">
        <v>1779</v>
      </c>
      <c r="C51" s="10">
        <v>0</v>
      </c>
      <c r="D51" s="55">
        <f t="shared" si="2"/>
        <v>1779</v>
      </c>
    </row>
    <row r="52" spans="1:8" s="65" customFormat="1" ht="15.75" x14ac:dyDescent="0.25">
      <c r="A52" s="48" t="s">
        <v>5</v>
      </c>
      <c r="B52" s="51">
        <v>1279</v>
      </c>
      <c r="C52" s="51">
        <v>1279</v>
      </c>
      <c r="D52" s="50">
        <f t="shared" si="2"/>
        <v>2558</v>
      </c>
    </row>
    <row r="53" spans="1:8" s="65" customFormat="1" ht="15.75" x14ac:dyDescent="0.25">
      <c r="A53" s="48" t="s">
        <v>7</v>
      </c>
      <c r="B53" s="51">
        <v>2915</v>
      </c>
      <c r="C53" s="51">
        <v>2915</v>
      </c>
      <c r="D53" s="50">
        <f t="shared" si="2"/>
        <v>5830</v>
      </c>
    </row>
    <row r="54" spans="1:8" s="65" customFormat="1" ht="15.75" x14ac:dyDescent="0.25">
      <c r="A54" s="48" t="s">
        <v>8</v>
      </c>
      <c r="B54" s="51">
        <v>1375</v>
      </c>
      <c r="C54" s="51">
        <v>1375</v>
      </c>
      <c r="D54" s="50">
        <f t="shared" si="2"/>
        <v>2750</v>
      </c>
    </row>
    <row r="55" spans="1:8" s="65" customFormat="1" ht="15.75" x14ac:dyDescent="0.25">
      <c r="A55" s="48" t="s">
        <v>9</v>
      </c>
      <c r="B55" s="51">
        <v>525</v>
      </c>
      <c r="C55" s="51">
        <v>525</v>
      </c>
      <c r="D55" s="50">
        <f t="shared" si="2"/>
        <v>1050</v>
      </c>
    </row>
    <row r="56" spans="1:8" s="65" customFormat="1" ht="15.75" x14ac:dyDescent="0.25">
      <c r="A56" s="48" t="s">
        <v>10</v>
      </c>
      <c r="B56" s="51">
        <v>850</v>
      </c>
      <c r="C56" s="51">
        <v>850</v>
      </c>
      <c r="D56" s="50">
        <f t="shared" si="2"/>
        <v>1700</v>
      </c>
    </row>
    <row r="57" spans="1:8" s="65" customFormat="1" ht="15.75" x14ac:dyDescent="0.25">
      <c r="A57" s="57" t="s">
        <v>13</v>
      </c>
      <c r="B57" s="55">
        <f>SUM(B48:B56)</f>
        <v>14699</v>
      </c>
      <c r="C57" s="55">
        <f>SUM(C48:C56)</f>
        <v>12920</v>
      </c>
      <c r="D57" s="55">
        <f>SUM(D48:D56)</f>
        <v>27619</v>
      </c>
      <c r="F57" s="34" t="s">
        <v>90</v>
      </c>
      <c r="H57" s="34" t="s">
        <v>91</v>
      </c>
    </row>
    <row r="58" spans="1:8" s="65" customFormat="1" ht="15.75" x14ac:dyDescent="0.25"/>
    <row r="59" spans="1:8" s="62" customFormat="1" ht="18.95" customHeight="1" x14ac:dyDescent="0.25">
      <c r="A59" s="167" t="s">
        <v>33</v>
      </c>
      <c r="B59" s="167"/>
      <c r="C59" s="167"/>
      <c r="D59" s="167"/>
    </row>
    <row r="60" spans="1:8" s="65" customFormat="1" ht="15.75" x14ac:dyDescent="0.25">
      <c r="A60" s="63" t="s">
        <v>23</v>
      </c>
      <c r="B60" s="63" t="s">
        <v>11</v>
      </c>
      <c r="C60" s="63" t="s">
        <v>12</v>
      </c>
      <c r="D60" s="64" t="s">
        <v>50</v>
      </c>
    </row>
    <row r="61" spans="1:8" s="65" customFormat="1" ht="15.75" x14ac:dyDescent="0.25">
      <c r="A61" s="5" t="s">
        <v>2</v>
      </c>
      <c r="B61" s="10">
        <v>12228</v>
      </c>
      <c r="C61" s="10">
        <v>12228</v>
      </c>
      <c r="D61" s="55">
        <f t="shared" ref="D61:D69" si="3">SUM(B61:C61)</f>
        <v>24456</v>
      </c>
    </row>
    <row r="62" spans="1:8" s="65" customFormat="1" ht="15.75" x14ac:dyDescent="0.25">
      <c r="A62" s="5" t="s">
        <v>3</v>
      </c>
      <c r="B62" s="10">
        <v>684</v>
      </c>
      <c r="C62" s="10">
        <v>684</v>
      </c>
      <c r="D62" s="55">
        <f t="shared" si="3"/>
        <v>1368</v>
      </c>
    </row>
    <row r="63" spans="1:8" s="65" customFormat="1" ht="15.75" x14ac:dyDescent="0.25">
      <c r="A63" s="5" t="s">
        <v>4</v>
      </c>
      <c r="B63" s="10">
        <v>1404</v>
      </c>
      <c r="C63" s="10">
        <v>1404</v>
      </c>
      <c r="D63" s="55">
        <f t="shared" si="3"/>
        <v>2808</v>
      </c>
    </row>
    <row r="64" spans="1:8" s="65" customFormat="1" ht="15.75" x14ac:dyDescent="0.25">
      <c r="A64" s="5" t="s">
        <v>16</v>
      </c>
      <c r="B64" s="10">
        <v>1779</v>
      </c>
      <c r="C64" s="10">
        <v>0</v>
      </c>
      <c r="D64" s="55">
        <f t="shared" si="3"/>
        <v>1779</v>
      </c>
    </row>
    <row r="65" spans="1:8" s="65" customFormat="1" ht="15.75" x14ac:dyDescent="0.25">
      <c r="A65" s="48" t="s">
        <v>5</v>
      </c>
      <c r="B65" s="51">
        <v>1279</v>
      </c>
      <c r="C65" s="51">
        <v>1279</v>
      </c>
      <c r="D65" s="50">
        <f t="shared" si="3"/>
        <v>2558</v>
      </c>
    </row>
    <row r="66" spans="1:8" s="65" customFormat="1" ht="15.75" x14ac:dyDescent="0.25">
      <c r="A66" s="48" t="s">
        <v>7</v>
      </c>
      <c r="B66" s="51">
        <v>2915</v>
      </c>
      <c r="C66" s="51">
        <v>2915</v>
      </c>
      <c r="D66" s="50">
        <f t="shared" si="3"/>
        <v>5830</v>
      </c>
    </row>
    <row r="67" spans="1:8" s="65" customFormat="1" ht="15.75" x14ac:dyDescent="0.25">
      <c r="A67" s="48" t="s">
        <v>8</v>
      </c>
      <c r="B67" s="51">
        <v>1375</v>
      </c>
      <c r="C67" s="51">
        <v>1375</v>
      </c>
      <c r="D67" s="50">
        <f t="shared" si="3"/>
        <v>2750</v>
      </c>
    </row>
    <row r="68" spans="1:8" s="65" customFormat="1" ht="15.75" x14ac:dyDescent="0.25">
      <c r="A68" s="48" t="s">
        <v>9</v>
      </c>
      <c r="B68" s="51">
        <v>775</v>
      </c>
      <c r="C68" s="51">
        <v>775</v>
      </c>
      <c r="D68" s="50">
        <f t="shared" si="3"/>
        <v>1550</v>
      </c>
    </row>
    <row r="69" spans="1:8" s="65" customFormat="1" ht="15.75" x14ac:dyDescent="0.25">
      <c r="A69" s="48" t="s">
        <v>10</v>
      </c>
      <c r="B69" s="51">
        <v>850</v>
      </c>
      <c r="C69" s="51">
        <v>850</v>
      </c>
      <c r="D69" s="50">
        <f t="shared" si="3"/>
        <v>1700</v>
      </c>
    </row>
    <row r="70" spans="1:8" s="65" customFormat="1" ht="15.75" x14ac:dyDescent="0.25">
      <c r="A70" s="57" t="s">
        <v>13</v>
      </c>
      <c r="B70" s="55">
        <f>SUM(B61:B69)</f>
        <v>23289</v>
      </c>
      <c r="C70" s="55">
        <f>SUM(C61:C69)</f>
        <v>21510</v>
      </c>
      <c r="D70" s="55">
        <f>SUM(D61:D69)</f>
        <v>44799</v>
      </c>
      <c r="F70" s="34" t="s">
        <v>90</v>
      </c>
      <c r="H70" s="34" t="s">
        <v>91</v>
      </c>
    </row>
    <row r="71" spans="1:8" s="65" customFormat="1" ht="15.75" x14ac:dyDescent="0.25"/>
    <row r="72" spans="1:8" s="62" customFormat="1" ht="18.95" customHeight="1" x14ac:dyDescent="0.25">
      <c r="A72" s="168" t="s">
        <v>34</v>
      </c>
      <c r="B72" s="169"/>
      <c r="C72" s="169"/>
      <c r="D72" s="170"/>
    </row>
    <row r="73" spans="1:8" s="65" customFormat="1" ht="15.75" x14ac:dyDescent="0.25">
      <c r="A73" s="63" t="s">
        <v>23</v>
      </c>
      <c r="B73" s="63" t="s">
        <v>11</v>
      </c>
      <c r="C73" s="63" t="s">
        <v>12</v>
      </c>
      <c r="D73" s="64" t="s">
        <v>50</v>
      </c>
    </row>
    <row r="74" spans="1:8" s="65" customFormat="1" ht="15.75" x14ac:dyDescent="0.25">
      <c r="A74" s="5" t="s">
        <v>2</v>
      </c>
      <c r="B74" s="59"/>
      <c r="C74" s="59">
        <v>3888</v>
      </c>
      <c r="D74" s="55">
        <f t="shared" ref="D74:D81" si="4">SUM(B74:C74)</f>
        <v>3888</v>
      </c>
    </row>
    <row r="75" spans="1:8" s="65" customFormat="1" ht="15.75" x14ac:dyDescent="0.25">
      <c r="A75" s="5" t="s">
        <v>3</v>
      </c>
      <c r="B75" s="59"/>
      <c r="C75" s="59">
        <v>684</v>
      </c>
      <c r="D75" s="55">
        <f t="shared" si="4"/>
        <v>684</v>
      </c>
    </row>
    <row r="76" spans="1:8" s="65" customFormat="1" ht="15.75" x14ac:dyDescent="0.25">
      <c r="A76" s="5" t="s">
        <v>4</v>
      </c>
      <c r="B76" s="59"/>
      <c r="C76" s="59">
        <v>1404</v>
      </c>
      <c r="D76" s="55">
        <f t="shared" si="4"/>
        <v>1404</v>
      </c>
    </row>
    <row r="77" spans="1:8" s="65" customFormat="1" ht="15.75" x14ac:dyDescent="0.25">
      <c r="A77" s="5" t="s">
        <v>5</v>
      </c>
      <c r="B77" s="10"/>
      <c r="C77" s="51">
        <v>1279</v>
      </c>
      <c r="D77" s="55">
        <f t="shared" si="4"/>
        <v>1279</v>
      </c>
    </row>
    <row r="78" spans="1:8" s="65" customFormat="1" ht="15.75" x14ac:dyDescent="0.25">
      <c r="A78" s="5" t="s">
        <v>7</v>
      </c>
      <c r="B78" s="10"/>
      <c r="C78" s="51">
        <v>2915</v>
      </c>
      <c r="D78" s="55">
        <f t="shared" si="4"/>
        <v>2915</v>
      </c>
    </row>
    <row r="79" spans="1:8" s="65" customFormat="1" ht="15.75" x14ac:dyDescent="0.25">
      <c r="A79" s="5" t="s">
        <v>8</v>
      </c>
      <c r="B79" s="10"/>
      <c r="C79" s="51">
        <v>1375</v>
      </c>
      <c r="D79" s="55">
        <f t="shared" si="4"/>
        <v>1375</v>
      </c>
    </row>
    <row r="80" spans="1:8" s="65" customFormat="1" ht="15.75" x14ac:dyDescent="0.25">
      <c r="A80" s="5" t="s">
        <v>9</v>
      </c>
      <c r="B80" s="10"/>
      <c r="C80" s="51">
        <v>525</v>
      </c>
      <c r="D80" s="55">
        <f t="shared" si="4"/>
        <v>525</v>
      </c>
    </row>
    <row r="81" spans="1:8" s="65" customFormat="1" ht="15.75" x14ac:dyDescent="0.25">
      <c r="A81" s="5" t="s">
        <v>10</v>
      </c>
      <c r="B81" s="10"/>
      <c r="C81" s="51">
        <v>850</v>
      </c>
      <c r="D81" s="55">
        <f t="shared" si="4"/>
        <v>850</v>
      </c>
    </row>
    <row r="82" spans="1:8" s="65" customFormat="1" ht="15.75" x14ac:dyDescent="0.25">
      <c r="A82" s="57" t="s">
        <v>13</v>
      </c>
      <c r="B82" s="55">
        <f>SUM(B74:B81)</f>
        <v>0</v>
      </c>
      <c r="C82" s="55">
        <f>SUM(C74:C81)</f>
        <v>12920</v>
      </c>
      <c r="D82" s="55">
        <f>SUM(D74:D81)</f>
        <v>12920</v>
      </c>
      <c r="F82" s="34" t="s">
        <v>90</v>
      </c>
      <c r="H82" s="34" t="s">
        <v>91</v>
      </c>
    </row>
    <row r="83" spans="1:8" s="65" customFormat="1" ht="15.75" x14ac:dyDescent="0.25"/>
    <row r="84" spans="1:8" s="62" customFormat="1" ht="18.95" customHeight="1" x14ac:dyDescent="0.25">
      <c r="A84" s="167" t="s">
        <v>35</v>
      </c>
      <c r="B84" s="167"/>
      <c r="C84" s="167"/>
      <c r="D84" s="167"/>
    </row>
    <row r="85" spans="1:8" s="65" customFormat="1" ht="15.75" x14ac:dyDescent="0.25">
      <c r="A85" s="63" t="s">
        <v>23</v>
      </c>
      <c r="B85" s="63" t="s">
        <v>11</v>
      </c>
      <c r="C85" s="63" t="s">
        <v>12</v>
      </c>
      <c r="D85" s="64" t="s">
        <v>50</v>
      </c>
    </row>
    <row r="86" spans="1:8" s="65" customFormat="1" ht="15.75" x14ac:dyDescent="0.25">
      <c r="A86" s="5" t="s">
        <v>2</v>
      </c>
      <c r="B86" s="10"/>
      <c r="C86" s="10">
        <v>12228</v>
      </c>
      <c r="D86" s="55">
        <f t="shared" ref="D86:D93" si="5">SUM(B86:C86)</f>
        <v>12228</v>
      </c>
    </row>
    <row r="87" spans="1:8" s="65" customFormat="1" ht="15.75" x14ac:dyDescent="0.25">
      <c r="A87" s="5" t="s">
        <v>3</v>
      </c>
      <c r="B87" s="10"/>
      <c r="C87" s="10">
        <v>684</v>
      </c>
      <c r="D87" s="55">
        <f t="shared" si="5"/>
        <v>684</v>
      </c>
    </row>
    <row r="88" spans="1:8" s="65" customFormat="1" ht="15.75" x14ac:dyDescent="0.25">
      <c r="A88" s="5" t="s">
        <v>4</v>
      </c>
      <c r="B88" s="10"/>
      <c r="C88" s="10">
        <v>1404</v>
      </c>
      <c r="D88" s="55">
        <f t="shared" si="5"/>
        <v>1404</v>
      </c>
    </row>
    <row r="89" spans="1:8" s="65" customFormat="1" ht="15.75" x14ac:dyDescent="0.25">
      <c r="A89" s="5" t="s">
        <v>5</v>
      </c>
      <c r="B89" s="10"/>
      <c r="C89" s="51">
        <v>1279</v>
      </c>
      <c r="D89" s="55">
        <f t="shared" si="5"/>
        <v>1279</v>
      </c>
    </row>
    <row r="90" spans="1:8" s="65" customFormat="1" ht="15.75" x14ac:dyDescent="0.25">
      <c r="A90" s="5" t="s">
        <v>7</v>
      </c>
      <c r="B90" s="10"/>
      <c r="C90" s="51">
        <v>2915</v>
      </c>
      <c r="D90" s="55">
        <f t="shared" si="5"/>
        <v>2915</v>
      </c>
    </row>
    <row r="91" spans="1:8" s="65" customFormat="1" ht="15.75" x14ac:dyDescent="0.25">
      <c r="A91" s="5" t="s">
        <v>8</v>
      </c>
      <c r="B91" s="10"/>
      <c r="C91" s="51">
        <v>1375</v>
      </c>
      <c r="D91" s="55">
        <f t="shared" si="5"/>
        <v>1375</v>
      </c>
    </row>
    <row r="92" spans="1:8" s="65" customFormat="1" ht="15.75" x14ac:dyDescent="0.25">
      <c r="A92" s="5" t="s">
        <v>9</v>
      </c>
      <c r="B92" s="10"/>
      <c r="C92" s="51">
        <v>775</v>
      </c>
      <c r="D92" s="55">
        <f t="shared" si="5"/>
        <v>775</v>
      </c>
    </row>
    <row r="93" spans="1:8" s="65" customFormat="1" ht="15.75" x14ac:dyDescent="0.25">
      <c r="A93" s="5" t="s">
        <v>10</v>
      </c>
      <c r="B93" s="10"/>
      <c r="C93" s="51">
        <v>850</v>
      </c>
      <c r="D93" s="55">
        <f t="shared" si="5"/>
        <v>850</v>
      </c>
    </row>
    <row r="94" spans="1:8" s="65" customFormat="1" ht="15.75" x14ac:dyDescent="0.25">
      <c r="A94" s="57" t="s">
        <v>13</v>
      </c>
      <c r="B94" s="55">
        <f>SUM(B86:B93)</f>
        <v>0</v>
      </c>
      <c r="C94" s="55">
        <f>SUM(C86:C93)</f>
        <v>21510</v>
      </c>
      <c r="D94" s="55">
        <f>SUM(D86:D93)</f>
        <v>21510</v>
      </c>
      <c r="F94" s="34" t="s">
        <v>90</v>
      </c>
      <c r="H94" s="34" t="s">
        <v>91</v>
      </c>
    </row>
    <row r="95" spans="1:8" s="65" customFormat="1" ht="15.75" x14ac:dyDescent="0.25"/>
    <row r="96" spans="1:8" s="62" customFormat="1" ht="18.95" customHeight="1" x14ac:dyDescent="0.25">
      <c r="A96" s="167" t="s">
        <v>36</v>
      </c>
      <c r="B96" s="167"/>
      <c r="C96" s="167"/>
      <c r="D96" s="167"/>
    </row>
    <row r="97" spans="1:8" s="65" customFormat="1" ht="15.75" x14ac:dyDescent="0.25">
      <c r="A97" s="63" t="s">
        <v>23</v>
      </c>
      <c r="B97" s="63" t="s">
        <v>11</v>
      </c>
      <c r="C97" s="63" t="s">
        <v>12</v>
      </c>
      <c r="D97" s="64" t="s">
        <v>50</v>
      </c>
    </row>
    <row r="98" spans="1:8" s="65" customFormat="1" ht="15.75" x14ac:dyDescent="0.25">
      <c r="A98" s="11" t="s">
        <v>2</v>
      </c>
      <c r="B98" s="59">
        <v>3888</v>
      </c>
      <c r="C98" s="59">
        <v>3888</v>
      </c>
      <c r="D98" s="55">
        <f t="shared" ref="D98:D105" si="6">SUM(B98:C98)</f>
        <v>7776</v>
      </c>
    </row>
    <row r="99" spans="1:8" s="65" customFormat="1" ht="15.75" x14ac:dyDescent="0.25">
      <c r="A99" s="11" t="s">
        <v>3</v>
      </c>
      <c r="B99" s="59">
        <v>684</v>
      </c>
      <c r="C99" s="59">
        <v>684</v>
      </c>
      <c r="D99" s="55">
        <f t="shared" si="6"/>
        <v>1368</v>
      </c>
    </row>
    <row r="100" spans="1:8" s="65" customFormat="1" ht="15.75" x14ac:dyDescent="0.25">
      <c r="A100" s="11" t="s">
        <v>4</v>
      </c>
      <c r="B100" s="59">
        <v>1404</v>
      </c>
      <c r="C100" s="59">
        <v>1404</v>
      </c>
      <c r="D100" s="55">
        <f t="shared" si="6"/>
        <v>2808</v>
      </c>
    </row>
    <row r="101" spans="1:8" s="65" customFormat="1" ht="15.75" x14ac:dyDescent="0.25">
      <c r="A101" s="52" t="s">
        <v>5</v>
      </c>
      <c r="B101" s="53">
        <v>600</v>
      </c>
      <c r="C101" s="53">
        <v>600</v>
      </c>
      <c r="D101" s="50">
        <f t="shared" si="6"/>
        <v>1200</v>
      </c>
    </row>
    <row r="102" spans="1:8" s="65" customFormat="1" ht="15.75" x14ac:dyDescent="0.25">
      <c r="A102" s="52" t="s">
        <v>7</v>
      </c>
      <c r="B102" s="51">
        <v>2915</v>
      </c>
      <c r="C102" s="51">
        <v>2915</v>
      </c>
      <c r="D102" s="50">
        <f t="shared" si="6"/>
        <v>5830</v>
      </c>
    </row>
    <row r="103" spans="1:8" s="65" customFormat="1" ht="15.75" x14ac:dyDescent="0.25">
      <c r="A103" s="52" t="s">
        <v>8</v>
      </c>
      <c r="B103" s="51">
        <v>1375</v>
      </c>
      <c r="C103" s="51">
        <v>1375</v>
      </c>
      <c r="D103" s="50">
        <f t="shared" si="6"/>
        <v>2750</v>
      </c>
    </row>
    <row r="104" spans="1:8" s="65" customFormat="1" ht="15.75" x14ac:dyDescent="0.25">
      <c r="A104" s="52" t="s">
        <v>9</v>
      </c>
      <c r="B104" s="53">
        <v>525</v>
      </c>
      <c r="C104" s="53">
        <v>525</v>
      </c>
      <c r="D104" s="50">
        <f t="shared" si="6"/>
        <v>1050</v>
      </c>
    </row>
    <row r="105" spans="1:8" s="65" customFormat="1" ht="15.75" x14ac:dyDescent="0.25">
      <c r="A105" s="52" t="s">
        <v>10</v>
      </c>
      <c r="B105" s="53">
        <v>850</v>
      </c>
      <c r="C105" s="53">
        <v>850</v>
      </c>
      <c r="D105" s="50">
        <f t="shared" si="6"/>
        <v>1700</v>
      </c>
    </row>
    <row r="106" spans="1:8" s="65" customFormat="1" ht="15.75" x14ac:dyDescent="0.25">
      <c r="A106" s="57" t="s">
        <v>13</v>
      </c>
      <c r="B106" s="55">
        <f>SUM(B98:B105)</f>
        <v>12241</v>
      </c>
      <c r="C106" s="55">
        <f>SUM(C98:C105)</f>
        <v>12241</v>
      </c>
      <c r="D106" s="55">
        <f>SUM(D98:D105)</f>
        <v>24482</v>
      </c>
      <c r="F106" s="34" t="s">
        <v>90</v>
      </c>
      <c r="H106" s="34" t="s">
        <v>91</v>
      </c>
    </row>
    <row r="107" spans="1:8" s="65" customFormat="1" ht="15.75" x14ac:dyDescent="0.25"/>
    <row r="108" spans="1:8" s="62" customFormat="1" ht="18.95" customHeight="1" x14ac:dyDescent="0.25">
      <c r="A108" s="167" t="s">
        <v>37</v>
      </c>
      <c r="B108" s="167"/>
      <c r="C108" s="167"/>
      <c r="D108" s="167"/>
    </row>
    <row r="109" spans="1:8" s="65" customFormat="1" ht="15.75" x14ac:dyDescent="0.25">
      <c r="A109" s="63" t="s">
        <v>23</v>
      </c>
      <c r="B109" s="63" t="s">
        <v>11</v>
      </c>
      <c r="C109" s="63" t="s">
        <v>12</v>
      </c>
      <c r="D109" s="64" t="s">
        <v>50</v>
      </c>
    </row>
    <row r="110" spans="1:8" s="65" customFormat="1" ht="15.75" x14ac:dyDescent="0.25">
      <c r="A110" s="11" t="s">
        <v>2</v>
      </c>
      <c r="B110" s="10">
        <v>12228</v>
      </c>
      <c r="C110" s="10">
        <v>12228</v>
      </c>
      <c r="D110" s="55">
        <f t="shared" ref="D110:D117" si="7">SUM(B110:C110)</f>
        <v>24456</v>
      </c>
    </row>
    <row r="111" spans="1:8" s="65" customFormat="1" ht="15.75" x14ac:dyDescent="0.25">
      <c r="A111" s="11" t="s">
        <v>3</v>
      </c>
      <c r="B111" s="10">
        <v>684</v>
      </c>
      <c r="C111" s="10">
        <v>684</v>
      </c>
      <c r="D111" s="55">
        <f t="shared" si="7"/>
        <v>1368</v>
      </c>
    </row>
    <row r="112" spans="1:8" s="65" customFormat="1" ht="15.75" x14ac:dyDescent="0.25">
      <c r="A112" s="11" t="s">
        <v>4</v>
      </c>
      <c r="B112" s="10">
        <v>1404</v>
      </c>
      <c r="C112" s="10">
        <v>1404</v>
      </c>
      <c r="D112" s="55">
        <f t="shared" si="7"/>
        <v>2808</v>
      </c>
    </row>
    <row r="113" spans="1:8" s="65" customFormat="1" ht="15.75" x14ac:dyDescent="0.25">
      <c r="A113" s="52" t="s">
        <v>5</v>
      </c>
      <c r="B113" s="54">
        <v>600</v>
      </c>
      <c r="C113" s="54">
        <v>600</v>
      </c>
      <c r="D113" s="50">
        <f t="shared" si="7"/>
        <v>1200</v>
      </c>
    </row>
    <row r="114" spans="1:8" s="65" customFormat="1" ht="15.75" x14ac:dyDescent="0.25">
      <c r="A114" s="52" t="s">
        <v>7</v>
      </c>
      <c r="B114" s="51">
        <v>2915</v>
      </c>
      <c r="C114" s="51">
        <v>2915</v>
      </c>
      <c r="D114" s="50">
        <f t="shared" si="7"/>
        <v>5830</v>
      </c>
    </row>
    <row r="115" spans="1:8" s="65" customFormat="1" ht="15.75" x14ac:dyDescent="0.25">
      <c r="A115" s="52" t="s">
        <v>8</v>
      </c>
      <c r="B115" s="51">
        <v>1375</v>
      </c>
      <c r="C115" s="51">
        <v>1375</v>
      </c>
      <c r="D115" s="50">
        <f t="shared" si="7"/>
        <v>2750</v>
      </c>
    </row>
    <row r="116" spans="1:8" s="65" customFormat="1" ht="15.75" x14ac:dyDescent="0.25">
      <c r="A116" s="52" t="s">
        <v>9</v>
      </c>
      <c r="B116" s="53">
        <v>775</v>
      </c>
      <c r="C116" s="53">
        <v>775</v>
      </c>
      <c r="D116" s="50">
        <f t="shared" si="7"/>
        <v>1550</v>
      </c>
    </row>
    <row r="117" spans="1:8" s="65" customFormat="1" ht="15.75" x14ac:dyDescent="0.25">
      <c r="A117" s="52" t="s">
        <v>10</v>
      </c>
      <c r="B117" s="53">
        <v>850</v>
      </c>
      <c r="C117" s="53">
        <v>850</v>
      </c>
      <c r="D117" s="50">
        <f t="shared" si="7"/>
        <v>1700</v>
      </c>
    </row>
    <row r="118" spans="1:8" s="65" customFormat="1" ht="15.75" x14ac:dyDescent="0.25">
      <c r="A118" s="57" t="s">
        <v>13</v>
      </c>
      <c r="B118" s="55">
        <f>SUM(B110:B117)</f>
        <v>20831</v>
      </c>
      <c r="C118" s="55">
        <f>SUM(C110:C117)</f>
        <v>20831</v>
      </c>
      <c r="D118" s="55">
        <f>SUM(D110:D117)</f>
        <v>41662</v>
      </c>
      <c r="F118" s="34" t="s">
        <v>90</v>
      </c>
      <c r="H118" s="34" t="s">
        <v>91</v>
      </c>
    </row>
    <row r="119" spans="1:8" s="65" customFormat="1" ht="15.75" x14ac:dyDescent="0.25"/>
    <row r="120" spans="1:8" s="62" customFormat="1" ht="18.95" customHeight="1" x14ac:dyDescent="0.25">
      <c r="A120" s="167" t="s">
        <v>38</v>
      </c>
      <c r="B120" s="167"/>
      <c r="C120" s="167"/>
      <c r="D120" s="167"/>
    </row>
    <row r="121" spans="1:8" s="65" customFormat="1" ht="15.75" x14ac:dyDescent="0.25">
      <c r="A121" s="63" t="s">
        <v>23</v>
      </c>
      <c r="B121" s="63" t="s">
        <v>11</v>
      </c>
      <c r="C121" s="63" t="s">
        <v>12</v>
      </c>
      <c r="D121" s="64" t="s">
        <v>50</v>
      </c>
    </row>
    <row r="122" spans="1:8" s="65" customFormat="1" ht="15.75" x14ac:dyDescent="0.25">
      <c r="A122" s="11" t="s">
        <v>2</v>
      </c>
      <c r="B122" s="59">
        <v>3888</v>
      </c>
      <c r="C122" s="59"/>
      <c r="D122" s="55">
        <f t="shared" ref="D122:D130" si="8">SUM(B122:C122)</f>
        <v>3888</v>
      </c>
    </row>
    <row r="123" spans="1:8" s="65" customFormat="1" ht="15.75" x14ac:dyDescent="0.25">
      <c r="A123" s="11" t="s">
        <v>3</v>
      </c>
      <c r="B123" s="59">
        <v>684</v>
      </c>
      <c r="C123" s="59"/>
      <c r="D123" s="55">
        <f t="shared" si="8"/>
        <v>684</v>
      </c>
    </row>
    <row r="124" spans="1:8" s="65" customFormat="1" ht="15.75" x14ac:dyDescent="0.25">
      <c r="A124" s="11" t="s">
        <v>4</v>
      </c>
      <c r="B124" s="59">
        <v>1404</v>
      </c>
      <c r="C124" s="59"/>
      <c r="D124" s="55">
        <f t="shared" si="8"/>
        <v>1404</v>
      </c>
    </row>
    <row r="125" spans="1:8" s="65" customFormat="1" ht="15.75" x14ac:dyDescent="0.25">
      <c r="A125" s="11" t="s">
        <v>5</v>
      </c>
      <c r="B125" s="53">
        <v>950</v>
      </c>
      <c r="C125" s="12"/>
      <c r="D125" s="55">
        <f t="shared" si="8"/>
        <v>950</v>
      </c>
    </row>
    <row r="126" spans="1:8" s="65" customFormat="1" ht="15.75" x14ac:dyDescent="0.25">
      <c r="A126" s="11" t="s">
        <v>40</v>
      </c>
      <c r="B126" s="53">
        <v>750</v>
      </c>
      <c r="C126" s="12"/>
      <c r="D126" s="55">
        <f t="shared" si="8"/>
        <v>750</v>
      </c>
    </row>
    <row r="127" spans="1:8" s="65" customFormat="1" ht="15.75" x14ac:dyDescent="0.25">
      <c r="A127" s="11" t="s">
        <v>7</v>
      </c>
      <c r="B127" s="51">
        <v>2915</v>
      </c>
      <c r="C127" s="10"/>
      <c r="D127" s="55">
        <f t="shared" si="8"/>
        <v>2915</v>
      </c>
    </row>
    <row r="128" spans="1:8" s="65" customFormat="1" ht="15.75" x14ac:dyDescent="0.25">
      <c r="A128" s="11" t="s">
        <v>8</v>
      </c>
      <c r="B128" s="51">
        <v>1375</v>
      </c>
      <c r="C128" s="10"/>
      <c r="D128" s="55">
        <f t="shared" si="8"/>
        <v>1375</v>
      </c>
    </row>
    <row r="129" spans="1:8" s="65" customFormat="1" ht="15.75" x14ac:dyDescent="0.25">
      <c r="A129" s="11" t="s">
        <v>9</v>
      </c>
      <c r="B129" s="53">
        <v>525</v>
      </c>
      <c r="C129" s="12"/>
      <c r="D129" s="55">
        <f t="shared" si="8"/>
        <v>525</v>
      </c>
    </row>
    <row r="130" spans="1:8" s="65" customFormat="1" ht="15.75" x14ac:dyDescent="0.25">
      <c r="A130" s="11" t="s">
        <v>10</v>
      </c>
      <c r="B130" s="53">
        <v>850</v>
      </c>
      <c r="C130" s="12"/>
      <c r="D130" s="55">
        <f t="shared" si="8"/>
        <v>850</v>
      </c>
    </row>
    <row r="131" spans="1:8" s="65" customFormat="1" ht="15.75" x14ac:dyDescent="0.25">
      <c r="A131" s="57" t="s">
        <v>13</v>
      </c>
      <c r="B131" s="55">
        <f>SUM(B122:B130)</f>
        <v>13341</v>
      </c>
      <c r="C131" s="55">
        <f>SUM(C122:C130)</f>
        <v>0</v>
      </c>
      <c r="D131" s="55">
        <f>SUM(D122:D130)</f>
        <v>13341</v>
      </c>
      <c r="F131" s="34" t="s">
        <v>90</v>
      </c>
      <c r="H131" s="34" t="s">
        <v>91</v>
      </c>
    </row>
    <row r="132" spans="1:8" s="65" customFormat="1" ht="15.75" x14ac:dyDescent="0.25"/>
    <row r="133" spans="1:8" s="65" customFormat="1" ht="18.95" customHeight="1" x14ac:dyDescent="0.25">
      <c r="A133" s="167" t="s">
        <v>39</v>
      </c>
      <c r="B133" s="167"/>
      <c r="C133" s="167"/>
      <c r="D133" s="167"/>
    </row>
    <row r="134" spans="1:8" s="65" customFormat="1" ht="15.75" x14ac:dyDescent="0.25">
      <c r="A134" s="63" t="s">
        <v>23</v>
      </c>
      <c r="B134" s="63" t="s">
        <v>11</v>
      </c>
      <c r="C134" s="63" t="s">
        <v>12</v>
      </c>
      <c r="D134" s="64" t="s">
        <v>50</v>
      </c>
    </row>
    <row r="135" spans="1:8" s="65" customFormat="1" ht="15.75" x14ac:dyDescent="0.25">
      <c r="A135" s="11" t="s">
        <v>2</v>
      </c>
      <c r="B135" s="10">
        <v>12228</v>
      </c>
      <c r="C135" s="10"/>
      <c r="D135" s="55">
        <f t="shared" ref="D135:D143" si="9">SUM(B135:C135)</f>
        <v>12228</v>
      </c>
    </row>
    <row r="136" spans="1:8" s="65" customFormat="1" ht="15.75" x14ac:dyDescent="0.25">
      <c r="A136" s="11" t="s">
        <v>3</v>
      </c>
      <c r="B136" s="10">
        <v>684</v>
      </c>
      <c r="C136" s="10"/>
      <c r="D136" s="55">
        <f t="shared" si="9"/>
        <v>684</v>
      </c>
    </row>
    <row r="137" spans="1:8" s="65" customFormat="1" ht="15.75" x14ac:dyDescent="0.25">
      <c r="A137" s="11" t="s">
        <v>4</v>
      </c>
      <c r="B137" s="10">
        <v>1404</v>
      </c>
      <c r="C137" s="10"/>
      <c r="D137" s="55">
        <f t="shared" si="9"/>
        <v>1404</v>
      </c>
    </row>
    <row r="138" spans="1:8" s="65" customFormat="1" ht="15.75" x14ac:dyDescent="0.25">
      <c r="A138" s="11" t="s">
        <v>44</v>
      </c>
      <c r="B138" s="51">
        <v>750</v>
      </c>
      <c r="C138" s="10"/>
      <c r="D138" s="55"/>
    </row>
    <row r="139" spans="1:8" s="65" customFormat="1" ht="15.75" x14ac:dyDescent="0.25">
      <c r="A139" s="11" t="s">
        <v>5</v>
      </c>
      <c r="B139" s="53">
        <v>950</v>
      </c>
      <c r="C139" s="12"/>
      <c r="D139" s="55">
        <f t="shared" si="9"/>
        <v>950</v>
      </c>
    </row>
    <row r="140" spans="1:8" s="65" customFormat="1" ht="15.75" x14ac:dyDescent="0.25">
      <c r="A140" s="11" t="s">
        <v>7</v>
      </c>
      <c r="B140" s="51">
        <v>2915</v>
      </c>
      <c r="C140" s="10"/>
      <c r="D140" s="55">
        <f t="shared" si="9"/>
        <v>2915</v>
      </c>
    </row>
    <row r="141" spans="1:8" s="65" customFormat="1" ht="15.75" x14ac:dyDescent="0.25">
      <c r="A141" s="11" t="s">
        <v>8</v>
      </c>
      <c r="B141" s="51">
        <v>1375</v>
      </c>
      <c r="C141" s="10"/>
      <c r="D141" s="55">
        <f t="shared" si="9"/>
        <v>1375</v>
      </c>
    </row>
    <row r="142" spans="1:8" s="65" customFormat="1" ht="15.75" x14ac:dyDescent="0.25">
      <c r="A142" s="11" t="s">
        <v>9</v>
      </c>
      <c r="B142" s="53">
        <v>775</v>
      </c>
      <c r="C142" s="12"/>
      <c r="D142" s="55">
        <f t="shared" si="9"/>
        <v>775</v>
      </c>
    </row>
    <row r="143" spans="1:8" s="65" customFormat="1" ht="15.75" x14ac:dyDescent="0.25">
      <c r="A143" s="11" t="s">
        <v>10</v>
      </c>
      <c r="B143" s="53">
        <v>850</v>
      </c>
      <c r="C143" s="12"/>
      <c r="D143" s="55">
        <f t="shared" si="9"/>
        <v>850</v>
      </c>
    </row>
    <row r="144" spans="1:8" s="65" customFormat="1" ht="15.75" x14ac:dyDescent="0.25">
      <c r="A144" s="57" t="s">
        <v>13</v>
      </c>
      <c r="B144" s="55">
        <f>SUM(B135:B143)</f>
        <v>21931</v>
      </c>
      <c r="C144" s="55">
        <f>SUM(C135:C143)</f>
        <v>0</v>
      </c>
      <c r="D144" s="55">
        <f>SUM(D135:D143)</f>
        <v>21181</v>
      </c>
      <c r="F144" s="34" t="s">
        <v>90</v>
      </c>
      <c r="H144" s="34" t="s">
        <v>91</v>
      </c>
    </row>
    <row r="145" spans="1:8" s="65" customFormat="1" ht="15.75" x14ac:dyDescent="0.25"/>
    <row r="146" spans="1:8" s="62" customFormat="1" ht="18.95" customHeight="1" x14ac:dyDescent="0.25">
      <c r="A146" s="167" t="s">
        <v>41</v>
      </c>
      <c r="B146" s="167"/>
      <c r="C146" s="167"/>
      <c r="D146" s="167"/>
    </row>
    <row r="147" spans="1:8" s="65" customFormat="1" ht="15.75" x14ac:dyDescent="0.25">
      <c r="A147" s="63" t="s">
        <v>23</v>
      </c>
      <c r="B147" s="63" t="s">
        <v>11</v>
      </c>
      <c r="C147" s="63" t="s">
        <v>12</v>
      </c>
      <c r="D147" s="64" t="s">
        <v>50</v>
      </c>
    </row>
    <row r="148" spans="1:8" s="65" customFormat="1" ht="15.75" x14ac:dyDescent="0.25">
      <c r="A148" s="11" t="s">
        <v>2</v>
      </c>
      <c r="B148" s="59">
        <v>3888</v>
      </c>
      <c r="C148" s="59">
        <v>3888</v>
      </c>
      <c r="D148" s="55">
        <f t="shared" ref="D148:D155" si="10">SUM(B148:C148)</f>
        <v>7776</v>
      </c>
    </row>
    <row r="149" spans="1:8" s="65" customFormat="1" ht="15.75" x14ac:dyDescent="0.25">
      <c r="A149" s="11" t="s">
        <v>3</v>
      </c>
      <c r="B149" s="59">
        <v>684</v>
      </c>
      <c r="C149" s="59">
        <v>684</v>
      </c>
      <c r="D149" s="55">
        <f t="shared" si="10"/>
        <v>1368</v>
      </c>
    </row>
    <row r="150" spans="1:8" s="65" customFormat="1" ht="15.75" x14ac:dyDescent="0.25">
      <c r="A150" s="11" t="s">
        <v>4</v>
      </c>
      <c r="B150" s="59">
        <v>1404</v>
      </c>
      <c r="C150" s="59">
        <v>1404</v>
      </c>
      <c r="D150" s="55">
        <f t="shared" si="10"/>
        <v>2808</v>
      </c>
    </row>
    <row r="151" spans="1:8" s="65" customFormat="1" ht="15.75" x14ac:dyDescent="0.25">
      <c r="A151" s="52" t="s">
        <v>5</v>
      </c>
      <c r="B151" s="53">
        <v>600</v>
      </c>
      <c r="C151" s="53">
        <v>600</v>
      </c>
      <c r="D151" s="50">
        <f t="shared" si="10"/>
        <v>1200</v>
      </c>
    </row>
    <row r="152" spans="1:8" s="65" customFormat="1" ht="15.75" x14ac:dyDescent="0.25">
      <c r="A152" s="52" t="s">
        <v>7</v>
      </c>
      <c r="B152" s="51">
        <v>2915</v>
      </c>
      <c r="C152" s="51">
        <v>2915</v>
      </c>
      <c r="D152" s="50">
        <f t="shared" si="10"/>
        <v>5830</v>
      </c>
    </row>
    <row r="153" spans="1:8" s="65" customFormat="1" ht="15.75" x14ac:dyDescent="0.25">
      <c r="A153" s="52" t="s">
        <v>8</v>
      </c>
      <c r="B153" s="51">
        <v>1375</v>
      </c>
      <c r="C153" s="51">
        <v>1375</v>
      </c>
      <c r="D153" s="50">
        <f t="shared" si="10"/>
        <v>2750</v>
      </c>
    </row>
    <row r="154" spans="1:8" s="65" customFormat="1" ht="15.75" x14ac:dyDescent="0.25">
      <c r="A154" s="52" t="s">
        <v>9</v>
      </c>
      <c r="B154" s="53">
        <v>525</v>
      </c>
      <c r="C154" s="53">
        <v>525</v>
      </c>
      <c r="D154" s="50">
        <f t="shared" si="10"/>
        <v>1050</v>
      </c>
    </row>
    <row r="155" spans="1:8" s="65" customFormat="1" ht="15.75" x14ac:dyDescent="0.25">
      <c r="A155" s="52" t="s">
        <v>10</v>
      </c>
      <c r="B155" s="53">
        <v>850</v>
      </c>
      <c r="C155" s="53">
        <v>850</v>
      </c>
      <c r="D155" s="50">
        <f t="shared" si="10"/>
        <v>1700</v>
      </c>
    </row>
    <row r="156" spans="1:8" s="65" customFormat="1" ht="15.75" x14ac:dyDescent="0.25">
      <c r="A156" s="57" t="s">
        <v>13</v>
      </c>
      <c r="B156" s="55">
        <f>SUM(B148:B155)</f>
        <v>12241</v>
      </c>
      <c r="C156" s="55">
        <f>SUM(C148:C155)</f>
        <v>12241</v>
      </c>
      <c r="D156" s="55">
        <f>SUM(D148:D155)</f>
        <v>24482</v>
      </c>
      <c r="F156" s="34" t="s">
        <v>90</v>
      </c>
      <c r="H156" s="34" t="s">
        <v>91</v>
      </c>
    </row>
    <row r="157" spans="1:8" s="65" customFormat="1" ht="15.75" x14ac:dyDescent="0.25"/>
    <row r="158" spans="1:8" s="62" customFormat="1" ht="18.95" customHeight="1" x14ac:dyDescent="0.25">
      <c r="A158" s="167" t="s">
        <v>42</v>
      </c>
      <c r="B158" s="167"/>
      <c r="C158" s="167"/>
      <c r="D158" s="167"/>
    </row>
    <row r="159" spans="1:8" s="65" customFormat="1" ht="15.75" x14ac:dyDescent="0.25">
      <c r="A159" s="63" t="s">
        <v>23</v>
      </c>
      <c r="B159" s="63" t="s">
        <v>11</v>
      </c>
      <c r="C159" s="63" t="s">
        <v>12</v>
      </c>
      <c r="D159" s="64" t="s">
        <v>50</v>
      </c>
    </row>
    <row r="160" spans="1:8" s="65" customFormat="1" ht="15.75" x14ac:dyDescent="0.25">
      <c r="A160" s="11" t="s">
        <v>2</v>
      </c>
      <c r="B160" s="10">
        <v>12228</v>
      </c>
      <c r="C160" s="10">
        <v>12228</v>
      </c>
      <c r="D160" s="55">
        <f t="shared" ref="D160:D167" si="11">SUM(B160:C160)</f>
        <v>24456</v>
      </c>
    </row>
    <row r="161" spans="1:8" s="65" customFormat="1" ht="15.75" x14ac:dyDescent="0.25">
      <c r="A161" s="11" t="s">
        <v>3</v>
      </c>
      <c r="B161" s="10">
        <v>684</v>
      </c>
      <c r="C161" s="10">
        <v>684</v>
      </c>
      <c r="D161" s="55">
        <f t="shared" si="11"/>
        <v>1368</v>
      </c>
    </row>
    <row r="162" spans="1:8" s="65" customFormat="1" ht="15.75" x14ac:dyDescent="0.25">
      <c r="A162" s="11" t="s">
        <v>4</v>
      </c>
      <c r="B162" s="10">
        <v>1404</v>
      </c>
      <c r="C162" s="10">
        <v>1404</v>
      </c>
      <c r="D162" s="55">
        <f t="shared" si="11"/>
        <v>2808</v>
      </c>
    </row>
    <row r="163" spans="1:8" s="65" customFormat="1" ht="15.75" x14ac:dyDescent="0.25">
      <c r="A163" s="52" t="s">
        <v>5</v>
      </c>
      <c r="B163" s="53">
        <v>600</v>
      </c>
      <c r="C163" s="53">
        <v>600</v>
      </c>
      <c r="D163" s="50">
        <f t="shared" si="11"/>
        <v>1200</v>
      </c>
    </row>
    <row r="164" spans="1:8" s="65" customFormat="1" ht="15.75" x14ac:dyDescent="0.25">
      <c r="A164" s="52" t="s">
        <v>7</v>
      </c>
      <c r="B164" s="51">
        <v>2915</v>
      </c>
      <c r="C164" s="51">
        <v>2915</v>
      </c>
      <c r="D164" s="50">
        <f t="shared" si="11"/>
        <v>5830</v>
      </c>
    </row>
    <row r="165" spans="1:8" s="65" customFormat="1" ht="15.75" x14ac:dyDescent="0.25">
      <c r="A165" s="52" t="s">
        <v>8</v>
      </c>
      <c r="B165" s="51">
        <v>1375</v>
      </c>
      <c r="C165" s="51">
        <v>1375</v>
      </c>
      <c r="D165" s="50">
        <f t="shared" si="11"/>
        <v>2750</v>
      </c>
    </row>
    <row r="166" spans="1:8" s="65" customFormat="1" ht="15.75" x14ac:dyDescent="0.25">
      <c r="A166" s="52" t="s">
        <v>9</v>
      </c>
      <c r="B166" s="53">
        <v>775</v>
      </c>
      <c r="C166" s="53">
        <v>775</v>
      </c>
      <c r="D166" s="50">
        <f t="shared" si="11"/>
        <v>1550</v>
      </c>
    </row>
    <row r="167" spans="1:8" s="65" customFormat="1" ht="15.75" x14ac:dyDescent="0.25">
      <c r="A167" s="52" t="s">
        <v>10</v>
      </c>
      <c r="B167" s="53">
        <v>850</v>
      </c>
      <c r="C167" s="53">
        <v>850</v>
      </c>
      <c r="D167" s="50">
        <f t="shared" si="11"/>
        <v>1700</v>
      </c>
    </row>
    <row r="168" spans="1:8" s="65" customFormat="1" ht="15.75" x14ac:dyDescent="0.25">
      <c r="A168" s="57" t="s">
        <v>13</v>
      </c>
      <c r="B168" s="55">
        <f>SUM(B160:B167)</f>
        <v>20831</v>
      </c>
      <c r="C168" s="55">
        <f>SUM(C160:C167)</f>
        <v>20831</v>
      </c>
      <c r="D168" s="55">
        <f>SUM(D160:D167)</f>
        <v>41662</v>
      </c>
      <c r="F168" s="34" t="s">
        <v>90</v>
      </c>
      <c r="H168" s="34" t="s">
        <v>91</v>
      </c>
    </row>
    <row r="169" spans="1:8" s="65" customFormat="1" ht="15.75" x14ac:dyDescent="0.25"/>
    <row r="170" spans="1:8" s="62" customFormat="1" ht="18.95" customHeight="1" x14ac:dyDescent="0.25">
      <c r="A170" s="167" t="s">
        <v>43</v>
      </c>
      <c r="B170" s="167"/>
      <c r="C170" s="167"/>
      <c r="D170" s="167"/>
    </row>
    <row r="171" spans="1:8" s="65" customFormat="1" ht="15.75" x14ac:dyDescent="0.25">
      <c r="A171" s="63" t="s">
        <v>23</v>
      </c>
      <c r="B171" s="63" t="s">
        <v>11</v>
      </c>
      <c r="C171" s="63" t="s">
        <v>12</v>
      </c>
      <c r="D171" s="64" t="s">
        <v>50</v>
      </c>
    </row>
    <row r="172" spans="1:8" s="65" customFormat="1" ht="15.75" x14ac:dyDescent="0.25">
      <c r="A172" s="11" t="s">
        <v>2</v>
      </c>
      <c r="B172" s="59">
        <v>3888</v>
      </c>
      <c r="C172" s="59">
        <v>3888</v>
      </c>
      <c r="D172" s="55">
        <f t="shared" ref="D172:D180" si="12">SUM(B172:C172)</f>
        <v>7776</v>
      </c>
    </row>
    <row r="173" spans="1:8" s="65" customFormat="1" ht="15.75" x14ac:dyDescent="0.25">
      <c r="A173" s="11" t="s">
        <v>3</v>
      </c>
      <c r="B173" s="59">
        <v>684</v>
      </c>
      <c r="C173" s="59">
        <v>684</v>
      </c>
      <c r="D173" s="55">
        <f t="shared" si="12"/>
        <v>1368</v>
      </c>
    </row>
    <row r="174" spans="1:8" s="65" customFormat="1" ht="15.75" x14ac:dyDescent="0.25">
      <c r="A174" s="11" t="s">
        <v>4</v>
      </c>
      <c r="B174" s="59">
        <v>1404</v>
      </c>
      <c r="C174" s="59">
        <v>1404</v>
      </c>
      <c r="D174" s="55">
        <f t="shared" si="12"/>
        <v>2808</v>
      </c>
    </row>
    <row r="175" spans="1:8" s="65" customFormat="1" ht="15.75" x14ac:dyDescent="0.25">
      <c r="A175" s="52" t="s">
        <v>5</v>
      </c>
      <c r="B175" s="53">
        <v>600</v>
      </c>
      <c r="C175" s="53">
        <v>600</v>
      </c>
      <c r="D175" s="50">
        <f t="shared" si="12"/>
        <v>1200</v>
      </c>
    </row>
    <row r="176" spans="1:8" s="65" customFormat="1" ht="15.75" x14ac:dyDescent="0.25">
      <c r="A176" s="52" t="s">
        <v>44</v>
      </c>
      <c r="B176" s="53">
        <v>750</v>
      </c>
      <c r="C176" s="53">
        <v>750</v>
      </c>
      <c r="D176" s="50">
        <f t="shared" si="12"/>
        <v>1500</v>
      </c>
    </row>
    <row r="177" spans="1:8" s="65" customFormat="1" ht="15.75" x14ac:dyDescent="0.25">
      <c r="A177" s="52" t="s">
        <v>7</v>
      </c>
      <c r="B177" s="51">
        <v>2915</v>
      </c>
      <c r="C177" s="51">
        <v>2915</v>
      </c>
      <c r="D177" s="50">
        <f t="shared" si="12"/>
        <v>5830</v>
      </c>
    </row>
    <row r="178" spans="1:8" s="65" customFormat="1" ht="15.75" x14ac:dyDescent="0.25">
      <c r="A178" s="52" t="s">
        <v>8</v>
      </c>
      <c r="B178" s="51">
        <v>1375</v>
      </c>
      <c r="C178" s="51">
        <v>1375</v>
      </c>
      <c r="D178" s="50">
        <f t="shared" si="12"/>
        <v>2750</v>
      </c>
    </row>
    <row r="179" spans="1:8" s="65" customFormat="1" ht="15.75" x14ac:dyDescent="0.25">
      <c r="A179" s="52" t="s">
        <v>9</v>
      </c>
      <c r="B179" s="53">
        <v>525</v>
      </c>
      <c r="C179" s="53">
        <v>525</v>
      </c>
      <c r="D179" s="50">
        <f t="shared" si="12"/>
        <v>1050</v>
      </c>
    </row>
    <row r="180" spans="1:8" s="65" customFormat="1" ht="15.75" x14ac:dyDescent="0.25">
      <c r="A180" s="52" t="s">
        <v>10</v>
      </c>
      <c r="B180" s="53">
        <v>850</v>
      </c>
      <c r="C180" s="53">
        <v>850</v>
      </c>
      <c r="D180" s="50">
        <f t="shared" si="12"/>
        <v>1700</v>
      </c>
    </row>
    <row r="181" spans="1:8" s="65" customFormat="1" ht="15.75" x14ac:dyDescent="0.25">
      <c r="A181" s="57" t="s">
        <v>13</v>
      </c>
      <c r="B181" s="55">
        <f>SUM(B172:B180)</f>
        <v>12991</v>
      </c>
      <c r="C181" s="55">
        <f>SUM(C172:C180)</f>
        <v>12991</v>
      </c>
      <c r="D181" s="55">
        <f>SUM(D172:D180)</f>
        <v>25982</v>
      </c>
      <c r="F181" s="34" t="s">
        <v>90</v>
      </c>
      <c r="H181" s="34" t="s">
        <v>91</v>
      </c>
    </row>
    <row r="182" spans="1:8" s="65" customFormat="1" ht="15.75" x14ac:dyDescent="0.25"/>
    <row r="183" spans="1:8" s="62" customFormat="1" ht="18.95" customHeight="1" x14ac:dyDescent="0.25">
      <c r="A183" s="167" t="s">
        <v>45</v>
      </c>
      <c r="B183" s="167"/>
      <c r="C183" s="167"/>
      <c r="D183" s="167"/>
    </row>
    <row r="184" spans="1:8" s="65" customFormat="1" ht="15.75" x14ac:dyDescent="0.25">
      <c r="A184" s="63" t="s">
        <v>23</v>
      </c>
      <c r="B184" s="63" t="s">
        <v>11</v>
      </c>
      <c r="C184" s="63" t="s">
        <v>12</v>
      </c>
      <c r="D184" s="64" t="s">
        <v>50</v>
      </c>
    </row>
    <row r="185" spans="1:8" s="65" customFormat="1" ht="15.75" x14ac:dyDescent="0.25">
      <c r="A185" s="11" t="s">
        <v>2</v>
      </c>
      <c r="B185" s="10">
        <v>12228</v>
      </c>
      <c r="C185" s="10">
        <v>12228</v>
      </c>
      <c r="D185" s="55">
        <f t="shared" ref="D185:D193" si="13">SUM(B185:C185)</f>
        <v>24456</v>
      </c>
    </row>
    <row r="186" spans="1:8" s="65" customFormat="1" ht="15.75" x14ac:dyDescent="0.25">
      <c r="A186" s="11" t="s">
        <v>3</v>
      </c>
      <c r="B186" s="10">
        <v>684</v>
      </c>
      <c r="C186" s="10">
        <v>684</v>
      </c>
      <c r="D186" s="55">
        <f t="shared" si="13"/>
        <v>1368</v>
      </c>
    </row>
    <row r="187" spans="1:8" s="65" customFormat="1" ht="15.75" x14ac:dyDescent="0.25">
      <c r="A187" s="11" t="s">
        <v>4</v>
      </c>
      <c r="B187" s="10">
        <v>1404</v>
      </c>
      <c r="C187" s="10">
        <v>1404</v>
      </c>
      <c r="D187" s="55">
        <f t="shared" si="13"/>
        <v>2808</v>
      </c>
    </row>
    <row r="188" spans="1:8" s="65" customFormat="1" ht="15.75" x14ac:dyDescent="0.25">
      <c r="A188" s="52" t="s">
        <v>5</v>
      </c>
      <c r="B188" s="53">
        <v>600</v>
      </c>
      <c r="C188" s="53">
        <v>600</v>
      </c>
      <c r="D188" s="50">
        <f t="shared" si="13"/>
        <v>1200</v>
      </c>
    </row>
    <row r="189" spans="1:8" s="65" customFormat="1" ht="15.75" x14ac:dyDescent="0.25">
      <c r="A189" s="52" t="s">
        <v>44</v>
      </c>
      <c r="B189" s="53">
        <v>750</v>
      </c>
      <c r="C189" s="53">
        <v>750</v>
      </c>
      <c r="D189" s="50">
        <f t="shared" si="13"/>
        <v>1500</v>
      </c>
    </row>
    <row r="190" spans="1:8" s="65" customFormat="1" ht="15.75" x14ac:dyDescent="0.25">
      <c r="A190" s="52" t="s">
        <v>7</v>
      </c>
      <c r="B190" s="51">
        <v>2915</v>
      </c>
      <c r="C190" s="51">
        <v>2915</v>
      </c>
      <c r="D190" s="50">
        <f t="shared" si="13"/>
        <v>5830</v>
      </c>
    </row>
    <row r="191" spans="1:8" s="65" customFormat="1" ht="15.75" x14ac:dyDescent="0.25">
      <c r="A191" s="52" t="s">
        <v>8</v>
      </c>
      <c r="B191" s="51">
        <v>1375</v>
      </c>
      <c r="C191" s="51">
        <v>1375</v>
      </c>
      <c r="D191" s="50">
        <f t="shared" si="13"/>
        <v>2750</v>
      </c>
    </row>
    <row r="192" spans="1:8" s="65" customFormat="1" ht="15.75" x14ac:dyDescent="0.25">
      <c r="A192" s="52" t="s">
        <v>9</v>
      </c>
      <c r="B192" s="53">
        <v>775</v>
      </c>
      <c r="C192" s="53">
        <v>775</v>
      </c>
      <c r="D192" s="50">
        <f t="shared" si="13"/>
        <v>1550</v>
      </c>
    </row>
    <row r="193" spans="1:8" s="65" customFormat="1" ht="15.75" x14ac:dyDescent="0.25">
      <c r="A193" s="52" t="s">
        <v>10</v>
      </c>
      <c r="B193" s="53">
        <v>850</v>
      </c>
      <c r="C193" s="53">
        <v>850</v>
      </c>
      <c r="D193" s="50">
        <f t="shared" si="13"/>
        <v>1700</v>
      </c>
    </row>
    <row r="194" spans="1:8" s="65" customFormat="1" ht="15.75" x14ac:dyDescent="0.25">
      <c r="A194" s="57" t="s">
        <v>13</v>
      </c>
      <c r="B194" s="55">
        <f>SUM(B185:B193)</f>
        <v>21581</v>
      </c>
      <c r="C194" s="55">
        <f>SUM(C185:C193)</f>
        <v>21581</v>
      </c>
      <c r="D194" s="55">
        <f>SUM(D185:D193)</f>
        <v>43162</v>
      </c>
      <c r="F194" s="34" t="s">
        <v>90</v>
      </c>
      <c r="H194" s="34" t="s">
        <v>91</v>
      </c>
    </row>
    <row r="195" spans="1:8" s="65" customFormat="1" ht="15.75" x14ac:dyDescent="0.25"/>
    <row r="196" spans="1:8" s="62" customFormat="1" ht="18.95" customHeight="1" x14ac:dyDescent="0.25">
      <c r="A196" s="167" t="s">
        <v>46</v>
      </c>
      <c r="B196" s="167"/>
      <c r="C196" s="167"/>
      <c r="D196" s="167"/>
    </row>
    <row r="197" spans="1:8" s="65" customFormat="1" ht="15.75" x14ac:dyDescent="0.25">
      <c r="A197" s="63" t="s">
        <v>23</v>
      </c>
      <c r="B197" s="63" t="s">
        <v>11</v>
      </c>
      <c r="C197" s="63" t="s">
        <v>12</v>
      </c>
      <c r="D197" s="64" t="s">
        <v>50</v>
      </c>
    </row>
    <row r="198" spans="1:8" s="65" customFormat="1" ht="15.75" x14ac:dyDescent="0.25">
      <c r="A198" s="11" t="s">
        <v>2</v>
      </c>
      <c r="B198" s="59">
        <v>3888</v>
      </c>
      <c r="C198" s="59">
        <v>3888</v>
      </c>
      <c r="D198" s="55">
        <f>SUM(B198:C198)</f>
        <v>7776</v>
      </c>
    </row>
    <row r="199" spans="1:8" s="65" customFormat="1" ht="15.75" x14ac:dyDescent="0.25">
      <c r="A199" s="11" t="s">
        <v>3</v>
      </c>
      <c r="B199" s="59">
        <v>684</v>
      </c>
      <c r="C199" s="59">
        <v>684</v>
      </c>
      <c r="D199" s="55">
        <f t="shared" ref="D199:D206" si="14">SUM(B199:C199)</f>
        <v>1368</v>
      </c>
    </row>
    <row r="200" spans="1:8" s="65" customFormat="1" ht="15.75" x14ac:dyDescent="0.25">
      <c r="A200" s="11" t="s">
        <v>4</v>
      </c>
      <c r="B200" s="59">
        <v>1404</v>
      </c>
      <c r="C200" s="59">
        <v>1404</v>
      </c>
      <c r="D200" s="55">
        <f t="shared" si="14"/>
        <v>2808</v>
      </c>
    </row>
    <row r="201" spans="1:8" s="65" customFormat="1" ht="15.75" x14ac:dyDescent="0.25">
      <c r="A201" s="52" t="s">
        <v>5</v>
      </c>
      <c r="B201" s="53">
        <v>600</v>
      </c>
      <c r="C201" s="53">
        <v>600</v>
      </c>
      <c r="D201" s="50">
        <f t="shared" si="14"/>
        <v>1200</v>
      </c>
    </row>
    <row r="202" spans="1:8" s="65" customFormat="1" ht="15.75" x14ac:dyDescent="0.25">
      <c r="A202" s="52" t="s">
        <v>44</v>
      </c>
      <c r="B202" s="53">
        <v>750</v>
      </c>
      <c r="C202" s="53">
        <v>750</v>
      </c>
      <c r="D202" s="50">
        <f>SUM(B202:C202)</f>
        <v>1500</v>
      </c>
    </row>
    <row r="203" spans="1:8" s="65" customFormat="1" ht="15.75" x14ac:dyDescent="0.25">
      <c r="A203" s="52" t="s">
        <v>7</v>
      </c>
      <c r="B203" s="51">
        <v>2915</v>
      </c>
      <c r="C203" s="51">
        <v>2915</v>
      </c>
      <c r="D203" s="50">
        <f t="shared" si="14"/>
        <v>5830</v>
      </c>
    </row>
    <row r="204" spans="1:8" s="65" customFormat="1" ht="15.75" x14ac:dyDescent="0.25">
      <c r="A204" s="52" t="s">
        <v>8</v>
      </c>
      <c r="B204" s="51">
        <v>1375</v>
      </c>
      <c r="C204" s="51">
        <v>1375</v>
      </c>
      <c r="D204" s="50">
        <f t="shared" si="14"/>
        <v>2750</v>
      </c>
    </row>
    <row r="205" spans="1:8" s="65" customFormat="1" ht="15.75" x14ac:dyDescent="0.25">
      <c r="A205" s="52" t="s">
        <v>9</v>
      </c>
      <c r="B205" s="53">
        <v>525</v>
      </c>
      <c r="C205" s="53">
        <v>525</v>
      </c>
      <c r="D205" s="50">
        <f t="shared" si="14"/>
        <v>1050</v>
      </c>
    </row>
    <row r="206" spans="1:8" s="65" customFormat="1" ht="15.75" x14ac:dyDescent="0.25">
      <c r="A206" s="52" t="s">
        <v>10</v>
      </c>
      <c r="B206" s="53">
        <v>850</v>
      </c>
      <c r="C206" s="53">
        <v>850</v>
      </c>
      <c r="D206" s="50">
        <f t="shared" si="14"/>
        <v>1700</v>
      </c>
    </row>
    <row r="207" spans="1:8" s="65" customFormat="1" ht="15.75" x14ac:dyDescent="0.25">
      <c r="A207" s="57" t="s">
        <v>13</v>
      </c>
      <c r="B207" s="55">
        <f>SUM(B198:B206)</f>
        <v>12991</v>
      </c>
      <c r="C207" s="55">
        <f>SUM(C198:C206)</f>
        <v>12991</v>
      </c>
      <c r="D207" s="55">
        <f>SUM(D198:D206)</f>
        <v>25982</v>
      </c>
      <c r="F207" s="34" t="s">
        <v>90</v>
      </c>
      <c r="H207" s="34" t="s">
        <v>91</v>
      </c>
    </row>
    <row r="208" spans="1:8" s="65" customFormat="1" ht="15.75" x14ac:dyDescent="0.25"/>
    <row r="209" spans="1:8" s="62" customFormat="1" ht="18.95" customHeight="1" x14ac:dyDescent="0.25">
      <c r="A209" s="167" t="s">
        <v>47</v>
      </c>
      <c r="B209" s="167"/>
      <c r="C209" s="167"/>
      <c r="D209" s="167"/>
    </row>
    <row r="210" spans="1:8" s="65" customFormat="1" ht="15.75" x14ac:dyDescent="0.25">
      <c r="A210" s="63" t="s">
        <v>23</v>
      </c>
      <c r="B210" s="63" t="s">
        <v>11</v>
      </c>
      <c r="C210" s="63" t="s">
        <v>12</v>
      </c>
      <c r="D210" s="64" t="s">
        <v>50</v>
      </c>
    </row>
    <row r="211" spans="1:8" s="65" customFormat="1" ht="15.75" x14ac:dyDescent="0.25">
      <c r="A211" s="11" t="s">
        <v>2</v>
      </c>
      <c r="B211" s="10">
        <v>12228</v>
      </c>
      <c r="C211" s="10">
        <v>12228</v>
      </c>
      <c r="D211" s="55">
        <f t="shared" ref="D211:D219" si="15">SUM(B211:C211)</f>
        <v>24456</v>
      </c>
    </row>
    <row r="212" spans="1:8" s="65" customFormat="1" ht="15.75" x14ac:dyDescent="0.25">
      <c r="A212" s="11" t="s">
        <v>3</v>
      </c>
      <c r="B212" s="10">
        <v>684</v>
      </c>
      <c r="C212" s="10">
        <v>684</v>
      </c>
      <c r="D212" s="55">
        <f t="shared" si="15"/>
        <v>1368</v>
      </c>
    </row>
    <row r="213" spans="1:8" s="65" customFormat="1" ht="15.75" x14ac:dyDescent="0.25">
      <c r="A213" s="11" t="s">
        <v>4</v>
      </c>
      <c r="B213" s="10">
        <v>1404</v>
      </c>
      <c r="C213" s="10">
        <v>1404</v>
      </c>
      <c r="D213" s="55">
        <f t="shared" si="15"/>
        <v>2808</v>
      </c>
    </row>
    <row r="214" spans="1:8" s="65" customFormat="1" ht="15.75" x14ac:dyDescent="0.25">
      <c r="A214" s="52" t="s">
        <v>5</v>
      </c>
      <c r="B214" s="53">
        <v>600</v>
      </c>
      <c r="C214" s="53">
        <v>600</v>
      </c>
      <c r="D214" s="50">
        <f t="shared" si="15"/>
        <v>1200</v>
      </c>
    </row>
    <row r="215" spans="1:8" s="65" customFormat="1" ht="15.75" x14ac:dyDescent="0.25">
      <c r="A215" s="52" t="s">
        <v>44</v>
      </c>
      <c r="B215" s="53">
        <v>750</v>
      </c>
      <c r="C215" s="53">
        <v>750</v>
      </c>
      <c r="D215" s="50">
        <f>SUM(B215:C215)</f>
        <v>1500</v>
      </c>
    </row>
    <row r="216" spans="1:8" s="65" customFormat="1" ht="15.75" x14ac:dyDescent="0.25">
      <c r="A216" s="52" t="s">
        <v>7</v>
      </c>
      <c r="B216" s="51">
        <v>2915</v>
      </c>
      <c r="C216" s="51">
        <v>2915</v>
      </c>
      <c r="D216" s="50">
        <f t="shared" si="15"/>
        <v>5830</v>
      </c>
    </row>
    <row r="217" spans="1:8" s="65" customFormat="1" ht="15.75" x14ac:dyDescent="0.25">
      <c r="A217" s="52" t="s">
        <v>8</v>
      </c>
      <c r="B217" s="51">
        <v>1375</v>
      </c>
      <c r="C217" s="51">
        <v>1375</v>
      </c>
      <c r="D217" s="50">
        <f t="shared" si="15"/>
        <v>2750</v>
      </c>
    </row>
    <row r="218" spans="1:8" s="65" customFormat="1" ht="15.75" x14ac:dyDescent="0.25">
      <c r="A218" s="52" t="s">
        <v>9</v>
      </c>
      <c r="B218" s="53">
        <v>775</v>
      </c>
      <c r="C218" s="53">
        <v>775</v>
      </c>
      <c r="D218" s="50">
        <f t="shared" si="15"/>
        <v>1550</v>
      </c>
    </row>
    <row r="219" spans="1:8" s="65" customFormat="1" ht="15.75" x14ac:dyDescent="0.25">
      <c r="A219" s="52" t="s">
        <v>10</v>
      </c>
      <c r="B219" s="53">
        <v>850</v>
      </c>
      <c r="C219" s="53">
        <v>850</v>
      </c>
      <c r="D219" s="50">
        <f t="shared" si="15"/>
        <v>1700</v>
      </c>
    </row>
    <row r="220" spans="1:8" s="65" customFormat="1" ht="15.75" x14ac:dyDescent="0.25">
      <c r="A220" s="57" t="s">
        <v>13</v>
      </c>
      <c r="B220" s="55">
        <f>SUM(B211:B219)</f>
        <v>21581</v>
      </c>
      <c r="C220" s="55">
        <f>SUM(C211:C219)</f>
        <v>21581</v>
      </c>
      <c r="D220" s="55">
        <f>SUM(D211:D219)</f>
        <v>43162</v>
      </c>
      <c r="F220" s="34" t="s">
        <v>90</v>
      </c>
      <c r="H220" s="34" t="s">
        <v>91</v>
      </c>
    </row>
    <row r="221" spans="1:8" s="2" customFormat="1" ht="15.75" x14ac:dyDescent="0.25"/>
    <row r="222" spans="1:8" s="2" customFormat="1" ht="15.75" x14ac:dyDescent="0.25">
      <c r="A222" s="83" t="s">
        <v>280</v>
      </c>
      <c r="B222" s="83"/>
    </row>
    <row r="223" spans="1:8" s="2" customFormat="1" ht="15.75" x14ac:dyDescent="0.25"/>
    <row r="224" spans="1:8" s="2" customFormat="1" ht="15.75" x14ac:dyDescent="0.25"/>
    <row r="225" s="2" customFormat="1" ht="15.75" x14ac:dyDescent="0.25"/>
    <row r="226" s="2" customFormat="1" ht="15.75" x14ac:dyDescent="0.25"/>
    <row r="227" s="2" customFormat="1" ht="15.75" x14ac:dyDescent="0.25"/>
    <row r="228" s="2" customFormat="1" ht="15.75" x14ac:dyDescent="0.25"/>
    <row r="229" s="2" customFormat="1" ht="15.75" x14ac:dyDescent="0.25"/>
    <row r="230" s="2" customFormat="1" ht="15.75" x14ac:dyDescent="0.25"/>
    <row r="231" s="2" customFormat="1" ht="15.75" x14ac:dyDescent="0.25"/>
    <row r="232" s="2" customFormat="1" ht="15.75" x14ac:dyDescent="0.25"/>
    <row r="233" s="2" customFormat="1" ht="15.75" x14ac:dyDescent="0.25"/>
    <row r="234" s="2" customFormat="1" ht="15.75" x14ac:dyDescent="0.25"/>
    <row r="235" s="2" customFormat="1" ht="15.75" x14ac:dyDescent="0.25"/>
    <row r="236" s="2" customFormat="1" ht="15.75" x14ac:dyDescent="0.25"/>
    <row r="237" s="2" customFormat="1" ht="15.75" x14ac:dyDescent="0.25"/>
    <row r="238" s="2" customFormat="1" ht="15.75" x14ac:dyDescent="0.25"/>
    <row r="239" s="2" customFormat="1" ht="15.75" x14ac:dyDescent="0.25"/>
    <row r="240" s="2" customFormat="1" ht="15.75" x14ac:dyDescent="0.25"/>
    <row r="241" s="2" customFormat="1" ht="15.75" x14ac:dyDescent="0.25"/>
    <row r="242" s="2" customFormat="1" ht="15.75" x14ac:dyDescent="0.25"/>
    <row r="243" s="2" customFormat="1" ht="15.75" x14ac:dyDescent="0.25"/>
    <row r="244" s="2" customFormat="1" ht="15.75" x14ac:dyDescent="0.25"/>
    <row r="245" s="2" customFormat="1" ht="15.75" x14ac:dyDescent="0.25"/>
    <row r="246" s="2" customFormat="1" ht="15.75" x14ac:dyDescent="0.25"/>
    <row r="247" s="2" customFormat="1" ht="15.75" x14ac:dyDescent="0.25"/>
    <row r="248" s="2" customFormat="1" ht="15.75" x14ac:dyDescent="0.25"/>
    <row r="249" s="2" customFormat="1" ht="15.75" x14ac:dyDescent="0.25"/>
    <row r="250" s="2" customFormat="1" ht="15.75" x14ac:dyDescent="0.25"/>
    <row r="251" s="2" customFormat="1" ht="15.75" x14ac:dyDescent="0.25"/>
    <row r="252" s="2" customFormat="1" ht="15.75" x14ac:dyDescent="0.25"/>
    <row r="253" s="2" customFormat="1" ht="15.75" x14ac:dyDescent="0.25"/>
    <row r="254" s="2" customFormat="1" ht="15.75" x14ac:dyDescent="0.25"/>
    <row r="255" s="2" customFormat="1" ht="15.75" x14ac:dyDescent="0.25"/>
    <row r="256" s="2" customFormat="1" ht="15.75" x14ac:dyDescent="0.25"/>
    <row r="257" s="2" customFormat="1" ht="15.75" x14ac:dyDescent="0.25"/>
    <row r="258" s="2" customFormat="1" ht="15.75" x14ac:dyDescent="0.25"/>
    <row r="259" s="2" customFormat="1" ht="15.75" x14ac:dyDescent="0.25"/>
    <row r="260" s="2" customFormat="1" ht="15.75" x14ac:dyDescent="0.25"/>
    <row r="261" s="2" customFormat="1" ht="15.75" x14ac:dyDescent="0.25"/>
    <row r="262" s="2" customFormat="1" ht="15.75" x14ac:dyDescent="0.25"/>
    <row r="263" s="2" customFormat="1" ht="15.75" x14ac:dyDescent="0.25"/>
    <row r="264" s="2" customFormat="1" ht="15.75" x14ac:dyDescent="0.25"/>
    <row r="265" s="2" customFormat="1" ht="15.75" x14ac:dyDescent="0.25"/>
    <row r="266" s="2" customFormat="1" ht="15.75" x14ac:dyDescent="0.25"/>
    <row r="267" s="2" customFormat="1" ht="15.75" x14ac:dyDescent="0.25"/>
    <row r="268" s="2" customFormat="1" ht="15.75" x14ac:dyDescent="0.25"/>
    <row r="269" s="2" customFormat="1" ht="15.75" x14ac:dyDescent="0.25"/>
    <row r="270" s="2" customFormat="1" ht="15.75" x14ac:dyDescent="0.25"/>
    <row r="271" s="2" customFormat="1" ht="15.75" x14ac:dyDescent="0.25"/>
    <row r="272" s="2" customFormat="1" ht="15.75" x14ac:dyDescent="0.25"/>
    <row r="273" s="2" customFormat="1" ht="15.75" x14ac:dyDescent="0.25"/>
    <row r="274" s="2" customFormat="1" ht="15.75" x14ac:dyDescent="0.25"/>
    <row r="275" s="2" customFormat="1" ht="15.75" x14ac:dyDescent="0.25"/>
    <row r="276" s="2" customFormat="1" ht="15.75" x14ac:dyDescent="0.25"/>
    <row r="277" s="2" customFormat="1" ht="15.75" x14ac:dyDescent="0.25"/>
    <row r="278" s="2" customFormat="1" ht="15.75" x14ac:dyDescent="0.25"/>
    <row r="279" s="2" customFormat="1" ht="15.75" x14ac:dyDescent="0.25"/>
    <row r="280" s="2" customFormat="1" ht="15.75" x14ac:dyDescent="0.25"/>
    <row r="281" s="2" customFormat="1" ht="15.75" x14ac:dyDescent="0.25"/>
    <row r="282" s="2" customFormat="1" ht="15.75" x14ac:dyDescent="0.25"/>
    <row r="283" s="2" customFormat="1" ht="15.75" x14ac:dyDescent="0.25"/>
    <row r="284" s="2" customFormat="1" ht="15.75" x14ac:dyDescent="0.25"/>
    <row r="285" s="2" customFormat="1" ht="15.75" x14ac:dyDescent="0.25"/>
    <row r="286" s="2" customFormat="1" ht="15.75" x14ac:dyDescent="0.25"/>
    <row r="287" s="2" customFormat="1" ht="15.75" x14ac:dyDescent="0.25"/>
    <row r="288" s="2" customFormat="1" ht="15.75" x14ac:dyDescent="0.25"/>
    <row r="289" s="2" customFormat="1" ht="15.75" x14ac:dyDescent="0.25"/>
    <row r="290" s="2" customFormat="1" ht="15.75" x14ac:dyDescent="0.25"/>
    <row r="291" s="2" customFormat="1" ht="15.75" x14ac:dyDescent="0.25"/>
    <row r="292" s="2" customFormat="1" ht="15.75" x14ac:dyDescent="0.25"/>
    <row r="293" s="2" customFormat="1" ht="15.75" x14ac:dyDescent="0.25"/>
    <row r="294" s="2" customFormat="1" ht="15.75" x14ac:dyDescent="0.25"/>
    <row r="295" s="2" customFormat="1" ht="15.75" x14ac:dyDescent="0.25"/>
    <row r="296" s="2" customFormat="1" ht="15.75" x14ac:dyDescent="0.25"/>
    <row r="297" s="2" customFormat="1" ht="15.75" x14ac:dyDescent="0.25"/>
    <row r="298" s="2" customFormat="1" ht="15.75" x14ac:dyDescent="0.25"/>
    <row r="299" s="2" customFormat="1" ht="15.75" x14ac:dyDescent="0.25"/>
    <row r="300" s="2" customFormat="1" ht="15.75" x14ac:dyDescent="0.25"/>
    <row r="301" s="2" customFormat="1" ht="15.75" x14ac:dyDescent="0.25"/>
    <row r="302" s="2" customFormat="1" ht="15.75" x14ac:dyDescent="0.25"/>
    <row r="303" s="2" customFormat="1" ht="15.75" x14ac:dyDescent="0.25"/>
    <row r="304" s="2" customFormat="1" ht="15.75" x14ac:dyDescent="0.25"/>
    <row r="305" s="2" customFormat="1" ht="15.75" x14ac:dyDescent="0.25"/>
    <row r="306" s="2" customFormat="1" ht="15.75" x14ac:dyDescent="0.25"/>
    <row r="307" s="2" customFormat="1" ht="15.75" x14ac:dyDescent="0.25"/>
    <row r="308" s="2" customFormat="1" ht="15.75" x14ac:dyDescent="0.25"/>
    <row r="309" s="2" customFormat="1" ht="15.75" x14ac:dyDescent="0.25"/>
    <row r="310" s="2" customFormat="1" ht="15.75" x14ac:dyDescent="0.25"/>
    <row r="311" s="2" customFormat="1" ht="15.75" x14ac:dyDescent="0.25"/>
    <row r="312" s="2" customFormat="1" ht="15.75" x14ac:dyDescent="0.25"/>
    <row r="313" s="2" customFormat="1" ht="15.75" x14ac:dyDescent="0.25"/>
    <row r="314" s="2" customFormat="1" ht="15.75" x14ac:dyDescent="0.25"/>
    <row r="315" s="2" customFormat="1" ht="15.75" x14ac:dyDescent="0.25"/>
    <row r="316" s="2" customFormat="1" ht="15.75" x14ac:dyDescent="0.25"/>
    <row r="317" s="2" customFormat="1" ht="15.75" x14ac:dyDescent="0.25"/>
    <row r="318" s="2" customFormat="1" ht="15.75" x14ac:dyDescent="0.25"/>
    <row r="319" s="2" customFormat="1" ht="15.75" x14ac:dyDescent="0.25"/>
    <row r="320" s="2" customFormat="1" ht="15.75" x14ac:dyDescent="0.25"/>
    <row r="321" s="2" customFormat="1" ht="15.75" x14ac:dyDescent="0.25"/>
    <row r="322" s="2" customFormat="1" ht="15.75" x14ac:dyDescent="0.25"/>
    <row r="323" s="2" customFormat="1" ht="15.75" x14ac:dyDescent="0.25"/>
    <row r="324" s="2" customFormat="1" ht="15.75" x14ac:dyDescent="0.25"/>
    <row r="325" s="2" customFormat="1" ht="15.75" x14ac:dyDescent="0.25"/>
    <row r="326" s="2" customFormat="1" ht="15.75" x14ac:dyDescent="0.25"/>
  </sheetData>
  <customSheetViews>
    <customSheetView guid="{7859B5AF-9028-4FC3-8EBD-043CDBEB3894}" state="hidden" topLeftCell="A196">
      <selection activeCell="G125" sqref="G125"/>
      <pageMargins left="0.7" right="0.7" top="0.75" bottom="0.75" header="0.3" footer="0.3"/>
    </customSheetView>
    <customSheetView guid="{BE600D57-07AA-48F0-BFF6-21FA55CAECEE}" topLeftCell="A13">
      <selection activeCell="B38" sqref="B38:C38"/>
      <pageMargins left="0.7" right="0.7" top="0.75" bottom="0.75" header="0.3" footer="0.3"/>
    </customSheetView>
    <customSheetView guid="{C73786C3-478A-4CE5-8C0B-7BD01F275A5F}" topLeftCell="A13">
      <selection activeCell="B38" sqref="B38:C38"/>
      <pageMargins left="0.7" right="0.7" top="0.75" bottom="0.75" header="0.3" footer="0.3"/>
    </customSheetView>
    <customSheetView guid="{BB321FB5-5E0B-4FAD-9594-7CF4D5BB83B5}">
      <pageMargins left="0.7" right="0.7" top="0.75" bottom="0.75" header="0.3" footer="0.3"/>
    </customSheetView>
    <customSheetView guid="{65E50183-BEC1-4679-B5FC-4D41FEDF90A0}" topLeftCell="A196">
      <selection activeCell="G125" sqref="G125"/>
      <pageMargins left="0.7" right="0.7" top="0.75" bottom="0.75" header="0.3" footer="0.3"/>
    </customSheetView>
    <customSheetView guid="{841B7462-7B18-417E-9A17-73CC12170E09}" topLeftCell="A19">
      <selection activeCell="F42" sqref="F42:F43"/>
      <pageMargins left="0.7" right="0.7" top="0.75" bottom="0.75" header="0.3" footer="0.3"/>
    </customSheetView>
    <customSheetView guid="{1F88732F-769F-4D3B-B47D-59951782D8BB}" topLeftCell="A196">
      <selection activeCell="G125" sqref="G125"/>
      <pageMargins left="0.7" right="0.7" top="0.75" bottom="0.75" header="0.3" footer="0.3"/>
    </customSheetView>
    <customSheetView guid="{192540F0-95A5-47AB-B54C-12D5A8A489AD}" state="hidden" topLeftCell="A196">
      <selection activeCell="G125" sqref="G125"/>
      <pageMargins left="0.7" right="0.7" top="0.75" bottom="0.75" header="0.3" footer="0.3"/>
    </customSheetView>
  </customSheetViews>
  <mergeCells count="16">
    <mergeCell ref="A72:D72"/>
    <mergeCell ref="A84:D84"/>
    <mergeCell ref="A146:D146"/>
    <mergeCell ref="A158:D158"/>
    <mergeCell ref="A22:D22"/>
    <mergeCell ref="A34:D34"/>
    <mergeCell ref="A46:D46"/>
    <mergeCell ref="A59:D59"/>
    <mergeCell ref="A96:D96"/>
    <mergeCell ref="A108:D108"/>
    <mergeCell ref="A170:D170"/>
    <mergeCell ref="A183:D183"/>
    <mergeCell ref="A196:D196"/>
    <mergeCell ref="A209:D209"/>
    <mergeCell ref="A120:D120"/>
    <mergeCell ref="A133:D133"/>
  </mergeCells>
  <hyperlinks>
    <hyperlink ref="A6" location="'Nursing UG'!A34" display="Click here for the Estimated Cost for a Direct Admit Freshman Non-Resident (On-Campus)" xr:uid="{00000000-0004-0000-0F00-000000000000}"/>
    <hyperlink ref="A5" location="'Nursing UG'!A22" display="Click here for the Estimated Cost for a Direct Admit Freshman Resident of WV (On-Campus)" xr:uid="{00000000-0004-0000-0F00-000001000000}"/>
    <hyperlink ref="A20" location="'Nursing UG'!A208" display="Click here for the Estimated Cost for a Senior (8650 N3) Non-Resident (Off-Campus)" xr:uid="{00000000-0004-0000-0F00-000002000000}"/>
    <hyperlink ref="A19" location="'Nursing UG'!A196" display="Click here for the Estimated Cost for a Senior (8650 N3) Resident of WV (Off-Campus)" xr:uid="{00000000-0004-0000-0F00-000003000000}"/>
    <hyperlink ref="A8" location="'Nursing UG'!A59" display="Click here for the Estimated Cost for a Sophomore (8649 N1) Non-Resident (Off-Campus)" xr:uid="{00000000-0004-0000-0F00-000004000000}"/>
    <hyperlink ref="A7" location="'Nursing UG'!A46" display="Click here for the Estimated Cost for a Sophomore (8649 N1) Resident of WV (Off-Campus)" xr:uid="{00000000-0004-0000-0F00-000005000000}"/>
    <hyperlink ref="A16" location="'Nursing UG'!A158" display="Click here for the Estimated Cost for a Junior (8649 &amp; 8650 N2) Non-Resident (Off-Campus)" xr:uid="{00000000-0004-0000-0F00-000006000000}"/>
    <hyperlink ref="A15" location="'Nursing UG'!A146" display="Click here for the Estimated Cost for a Junior (8649 &amp; 8650 N2) Resident of WV (Off-Campus)" xr:uid="{00000000-0004-0000-0F00-000007000000}"/>
    <hyperlink ref="A10" location="'Nursing UG'!A84" display="Click here for the Estimated Cost for a Sophomore (8630 N1) Non-Resident (Off-Campus)" xr:uid="{00000000-0004-0000-0F00-000008000000}"/>
    <hyperlink ref="A9" location="'Nursing UG'!A72" display="Click here for the Estimated Cost for a Sophomore (8630 N1) Resident of WV (Off-Campus)" xr:uid="{00000000-0004-0000-0F00-000009000000}"/>
    <hyperlink ref="A14" location="'Nursing UG'!A133" display="Click here for the Estimated Cost for a Senior (8630 N3) Non-Resident (Off-Campus)" xr:uid="{00000000-0004-0000-0F00-00000A000000}"/>
    <hyperlink ref="A13" location="'Nursing UG'!A120" display="Click here for the Estimated Cost for a Senior (8630 N3)Resident of WV (Off-Campus)" xr:uid="{00000000-0004-0000-0F00-00000B000000}"/>
    <hyperlink ref="A12" location="'Nursing UG'!A108" display="Click here for the Estimated Cost for a Junior (8630 N2) Non-Resident (Off-Campus)" xr:uid="{00000000-0004-0000-0F00-00000C000000}"/>
    <hyperlink ref="A11" location="'Nursing UG'!A96" display="Click here for the Estimated Cost for a Junior (8630 N2)Resident of WV (Off-Campus)" xr:uid="{00000000-0004-0000-0F00-00000D000000}"/>
    <hyperlink ref="A18" location="'Nursing UG'!A183" display="Click here for the Estimated Cost for a Senior (8649 N3)Non-Resident (Off-Campus)" xr:uid="{00000000-0004-0000-0F00-00000E000000}"/>
    <hyperlink ref="A17" location="'Nursing UG'!A170" display="Click here for the Estimated Cost for a Senior (8649 N3) Resident of WV (Off-Campus)" xr:uid="{00000000-0004-0000-0F00-00000F000000}"/>
    <hyperlink ref="F32" location="'Nursing UG'!A1" display="Return to Top" xr:uid="{00000000-0004-0000-0F00-000010000000}"/>
    <hyperlink ref="H32" location="Menu!A1" display="Return to Main Menu for All Campuses and Programs" xr:uid="{00000000-0004-0000-0F00-000011000000}"/>
    <hyperlink ref="F44" location="'Nursing UG'!A1" display="Return to Top" xr:uid="{00000000-0004-0000-0F00-000012000000}"/>
    <hyperlink ref="H44" location="Menu!A1" display="Return to Main Menu for All Campuses and Programs" xr:uid="{00000000-0004-0000-0F00-000013000000}"/>
    <hyperlink ref="F57" location="'Nursing UG'!A1" display="Return to Top" xr:uid="{00000000-0004-0000-0F00-000014000000}"/>
    <hyperlink ref="H57" location="Menu!A1" display="Return to Main Menu for All Campuses and Programs" xr:uid="{00000000-0004-0000-0F00-000015000000}"/>
    <hyperlink ref="F70" location="'Nursing UG'!A1" display="Return to Top" xr:uid="{00000000-0004-0000-0F00-000016000000}"/>
    <hyperlink ref="H70" location="Menu!A1" display="Return to Main Menu for All Campuses and Programs" xr:uid="{00000000-0004-0000-0F00-000017000000}"/>
    <hyperlink ref="F82" location="'Nursing UG'!A1" display="Return to Top" xr:uid="{00000000-0004-0000-0F00-000018000000}"/>
    <hyperlink ref="H82" location="Menu!A1" display="Return to Main Menu for All Campuses and Programs" xr:uid="{00000000-0004-0000-0F00-000019000000}"/>
    <hyperlink ref="F94" location="'Nursing UG'!A1" display="Return to Top" xr:uid="{00000000-0004-0000-0F00-00001A000000}"/>
    <hyperlink ref="H94" location="Menu!A1" display="Return to Main Menu for All Campuses and Programs" xr:uid="{00000000-0004-0000-0F00-00001B000000}"/>
    <hyperlink ref="F106" location="'Nursing UG'!A1" display="Return to Top" xr:uid="{00000000-0004-0000-0F00-00001C000000}"/>
    <hyperlink ref="H106" location="Menu!A1" display="Return to Main Menu for All Campuses and Programs" xr:uid="{00000000-0004-0000-0F00-00001D000000}"/>
    <hyperlink ref="F118" location="'Nursing UG'!A1" display="Return to Top" xr:uid="{00000000-0004-0000-0F00-00001E000000}"/>
    <hyperlink ref="H118" location="Menu!A1" display="Return to Main Menu for All Campuses and Programs" xr:uid="{00000000-0004-0000-0F00-00001F000000}"/>
    <hyperlink ref="F131" location="'Nursing UG'!A1" display="Return to Top" xr:uid="{00000000-0004-0000-0F00-000020000000}"/>
    <hyperlink ref="H131" location="Menu!A1" display="Return to Main Menu for All Campuses and Programs" xr:uid="{00000000-0004-0000-0F00-000021000000}"/>
    <hyperlink ref="F144" location="'Nursing UG'!A1" display="Return to Top" xr:uid="{00000000-0004-0000-0F00-000022000000}"/>
    <hyperlink ref="H144" location="Menu!A1" display="Return to Main Menu for All Campuses and Programs" xr:uid="{00000000-0004-0000-0F00-000023000000}"/>
    <hyperlink ref="F156" location="'Nursing UG'!A1" display="Return to Top" xr:uid="{00000000-0004-0000-0F00-000024000000}"/>
    <hyperlink ref="H156" location="Menu!A1" display="Return to Main Menu for All Campuses and Programs" xr:uid="{00000000-0004-0000-0F00-000025000000}"/>
    <hyperlink ref="F168" location="'Nursing UG'!A1" display="Return to Top" xr:uid="{00000000-0004-0000-0F00-000026000000}"/>
    <hyperlink ref="H168" location="Menu!A1" display="Return to Main Menu for All Campuses and Programs" xr:uid="{00000000-0004-0000-0F00-000027000000}"/>
    <hyperlink ref="F181" location="'Nursing UG'!A1" display="Return to Top" xr:uid="{00000000-0004-0000-0F00-000028000000}"/>
    <hyperlink ref="H181" location="Menu!A1" display="Return to Main Menu for All Campuses and Programs" xr:uid="{00000000-0004-0000-0F00-000029000000}"/>
    <hyperlink ref="F194" location="'Nursing UG'!A1" display="Return to Top" xr:uid="{00000000-0004-0000-0F00-00002A000000}"/>
    <hyperlink ref="H194" location="Menu!A1" display="Return to Main Menu for All Campuses and Programs" xr:uid="{00000000-0004-0000-0F00-00002B000000}"/>
    <hyperlink ref="F207" location="'Nursing UG'!A1" display="Return to Top" xr:uid="{00000000-0004-0000-0F00-00002C000000}"/>
    <hyperlink ref="H207" location="Menu!A1" display="Return to Main Menu for All Campuses and Programs" xr:uid="{00000000-0004-0000-0F00-00002D000000}"/>
    <hyperlink ref="F220" location="'Nursing UG'!A1" display="Return to Top" xr:uid="{00000000-0004-0000-0F00-00002E000000}"/>
    <hyperlink ref="H220" location="Menu!A1" display="Return to Main Menu for All Campuses and Programs" xr:uid="{00000000-0004-0000-0F00-00002F000000}"/>
  </hyperlink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A80C60-942B-4E4F-AAC2-94ED876DE331}">
  <sheetPr>
    <tabColor rgb="FF00B0F0"/>
  </sheetPr>
  <dimension ref="A1:G81"/>
  <sheetViews>
    <sheetView zoomScale="85" zoomScaleNormal="85" workbookViewId="0">
      <selection activeCell="I12" sqref="I12:I13"/>
    </sheetView>
  </sheetViews>
  <sheetFormatPr defaultRowHeight="15" x14ac:dyDescent="0.25"/>
  <cols>
    <col min="1" max="1" width="26.42578125" customWidth="1"/>
    <col min="2" max="2" width="23.85546875" customWidth="1"/>
    <col min="3" max="4" width="21" customWidth="1"/>
    <col min="5" max="5" width="20.42578125" customWidth="1"/>
  </cols>
  <sheetData>
    <row r="1" spans="1:6" ht="28.5" x14ac:dyDescent="0.45">
      <c r="A1" s="112" t="s">
        <v>354</v>
      </c>
    </row>
    <row r="2" spans="1:6" x14ac:dyDescent="0.25">
      <c r="E2" s="35"/>
      <c r="F2" s="35"/>
    </row>
    <row r="3" spans="1:6" x14ac:dyDescent="0.25">
      <c r="E3" s="35"/>
      <c r="F3" s="35"/>
    </row>
    <row r="4" spans="1:6" ht="15.75" x14ac:dyDescent="0.25">
      <c r="A4" s="202" t="s">
        <v>34</v>
      </c>
      <c r="B4" s="199"/>
      <c r="C4" s="198"/>
      <c r="D4" s="198"/>
      <c r="E4" s="200"/>
      <c r="F4" s="35"/>
    </row>
    <row r="5" spans="1:6" ht="15.75" x14ac:dyDescent="0.25">
      <c r="A5" s="63" t="s">
        <v>23</v>
      </c>
      <c r="B5" s="63" t="s">
        <v>11</v>
      </c>
      <c r="C5" s="63" t="s">
        <v>12</v>
      </c>
      <c r="D5" s="63" t="s">
        <v>24</v>
      </c>
      <c r="E5" s="64" t="s">
        <v>50</v>
      </c>
      <c r="F5" s="35"/>
    </row>
    <row r="6" spans="1:6" ht="15.75" x14ac:dyDescent="0.25">
      <c r="A6" s="105" t="s">
        <v>2</v>
      </c>
      <c r="B6" s="59"/>
      <c r="C6" s="59">
        <v>3888</v>
      </c>
      <c r="D6" s="59"/>
      <c r="E6" s="106">
        <f t="shared" ref="E6:E14" si="0">SUM(B6:C6)</f>
        <v>3888</v>
      </c>
      <c r="F6" s="35"/>
    </row>
    <row r="7" spans="1:6" ht="15.75" x14ac:dyDescent="0.25">
      <c r="A7" s="105" t="s">
        <v>3</v>
      </c>
      <c r="B7" s="59"/>
      <c r="C7" s="59">
        <v>684</v>
      </c>
      <c r="D7" s="59"/>
      <c r="E7" s="106">
        <f t="shared" si="0"/>
        <v>684</v>
      </c>
      <c r="F7" s="35"/>
    </row>
    <row r="8" spans="1:6" ht="15.75" x14ac:dyDescent="0.25">
      <c r="A8" s="105" t="s">
        <v>4</v>
      </c>
      <c r="B8" s="59"/>
      <c r="C8" s="59">
        <v>1404</v>
      </c>
      <c r="D8" s="59"/>
      <c r="E8" s="106">
        <f t="shared" si="0"/>
        <v>1404</v>
      </c>
      <c r="F8" s="35"/>
    </row>
    <row r="9" spans="1:6" ht="15.75" x14ac:dyDescent="0.25">
      <c r="A9" s="105" t="s">
        <v>5</v>
      </c>
      <c r="B9" s="107"/>
      <c r="C9" s="107">
        <v>1307</v>
      </c>
      <c r="D9" s="107"/>
      <c r="E9" s="106">
        <f t="shared" si="0"/>
        <v>1307</v>
      </c>
      <c r="F9" s="35"/>
    </row>
    <row r="10" spans="1:6" ht="15.75" x14ac:dyDescent="0.25">
      <c r="A10" s="105" t="s">
        <v>16</v>
      </c>
      <c r="B10" s="107"/>
      <c r="C10" s="107">
        <v>1779</v>
      </c>
      <c r="D10" s="107"/>
      <c r="E10" s="106">
        <f t="shared" si="0"/>
        <v>1779</v>
      </c>
      <c r="F10" s="35"/>
    </row>
    <row r="11" spans="1:6" ht="15.75" x14ac:dyDescent="0.25">
      <c r="A11" s="105" t="s">
        <v>7</v>
      </c>
      <c r="B11" s="107"/>
      <c r="C11" s="107">
        <v>2915</v>
      </c>
      <c r="D11" s="107"/>
      <c r="E11" s="106">
        <f t="shared" si="0"/>
        <v>2915</v>
      </c>
      <c r="F11" s="35"/>
    </row>
    <row r="12" spans="1:6" ht="15.75" x14ac:dyDescent="0.25">
      <c r="A12" s="105" t="s">
        <v>8</v>
      </c>
      <c r="B12" s="107"/>
      <c r="C12" s="107">
        <v>1375</v>
      </c>
      <c r="D12" s="107"/>
      <c r="E12" s="106">
        <f t="shared" si="0"/>
        <v>1375</v>
      </c>
      <c r="F12" s="35"/>
    </row>
    <row r="13" spans="1:6" ht="15.75" x14ac:dyDescent="0.25">
      <c r="A13" s="105" t="s">
        <v>9</v>
      </c>
      <c r="B13" s="107"/>
      <c r="C13" s="107">
        <v>525</v>
      </c>
      <c r="D13" s="107"/>
      <c r="E13" s="106">
        <f t="shared" si="0"/>
        <v>525</v>
      </c>
      <c r="F13" s="35"/>
    </row>
    <row r="14" spans="1:6" ht="15.75" x14ac:dyDescent="0.25">
      <c r="A14" s="105" t="s">
        <v>10</v>
      </c>
      <c r="B14" s="107"/>
      <c r="C14" s="107">
        <v>850</v>
      </c>
      <c r="D14" s="107"/>
      <c r="E14" s="106">
        <f t="shared" si="0"/>
        <v>850</v>
      </c>
      <c r="F14" s="35"/>
    </row>
    <row r="15" spans="1:6" ht="15.75" x14ac:dyDescent="0.25">
      <c r="A15" s="108" t="s">
        <v>13</v>
      </c>
      <c r="B15" s="106">
        <f>SUM(B6:B14)</f>
        <v>0</v>
      </c>
      <c r="C15" s="106">
        <f>SUM(C6:C14)</f>
        <v>14727</v>
      </c>
      <c r="D15" s="106"/>
      <c r="E15" s="106">
        <f>SUM(E6:E14)</f>
        <v>14727</v>
      </c>
      <c r="F15" s="35"/>
    </row>
    <row r="16" spans="1:6" ht="15.75" x14ac:dyDescent="0.25">
      <c r="A16" s="109"/>
      <c r="B16" s="109"/>
      <c r="C16" s="109"/>
      <c r="D16" s="109"/>
      <c r="E16" s="109"/>
      <c r="F16" s="35"/>
    </row>
    <row r="17" spans="1:7" ht="15.75" x14ac:dyDescent="0.25">
      <c r="A17" s="201" t="s">
        <v>35</v>
      </c>
      <c r="B17" s="199"/>
      <c r="C17" s="198"/>
      <c r="D17" s="198"/>
      <c r="E17" s="200"/>
      <c r="F17" s="35"/>
    </row>
    <row r="18" spans="1:7" ht="15.75" x14ac:dyDescent="0.25">
      <c r="A18" s="63" t="s">
        <v>23</v>
      </c>
      <c r="B18" s="63" t="s">
        <v>11</v>
      </c>
      <c r="C18" s="63" t="s">
        <v>12</v>
      </c>
      <c r="D18" s="63" t="s">
        <v>24</v>
      </c>
      <c r="E18" s="64" t="s">
        <v>50</v>
      </c>
      <c r="F18" s="35"/>
    </row>
    <row r="19" spans="1:7" ht="15.75" x14ac:dyDescent="0.25">
      <c r="A19" s="105" t="s">
        <v>2</v>
      </c>
      <c r="B19" s="107"/>
      <c r="C19" s="107">
        <v>12228</v>
      </c>
      <c r="D19" s="107"/>
      <c r="E19" s="106">
        <f t="shared" ref="E19:E27" si="1">SUM(B19:C19)</f>
        <v>12228</v>
      </c>
      <c r="F19" s="35"/>
    </row>
    <row r="20" spans="1:7" ht="15.75" x14ac:dyDescent="0.25">
      <c r="A20" s="105" t="s">
        <v>3</v>
      </c>
      <c r="B20" s="107"/>
      <c r="C20" s="107">
        <v>684</v>
      </c>
      <c r="D20" s="107"/>
      <c r="E20" s="106">
        <f t="shared" si="1"/>
        <v>684</v>
      </c>
      <c r="F20" s="35"/>
    </row>
    <row r="21" spans="1:7" ht="15.75" x14ac:dyDescent="0.25">
      <c r="A21" s="105" t="s">
        <v>4</v>
      </c>
      <c r="B21" s="107"/>
      <c r="C21" s="107">
        <v>1404</v>
      </c>
      <c r="D21" s="107"/>
      <c r="E21" s="106">
        <f t="shared" si="1"/>
        <v>1404</v>
      </c>
      <c r="F21" s="35"/>
    </row>
    <row r="22" spans="1:7" ht="15.75" x14ac:dyDescent="0.25">
      <c r="A22" s="105" t="s">
        <v>5</v>
      </c>
      <c r="B22" s="107"/>
      <c r="C22" s="107">
        <v>1307</v>
      </c>
      <c r="D22" s="107"/>
      <c r="E22" s="106">
        <f t="shared" si="1"/>
        <v>1307</v>
      </c>
      <c r="F22" s="35"/>
    </row>
    <row r="23" spans="1:7" ht="15.75" x14ac:dyDescent="0.25">
      <c r="A23" s="105" t="s">
        <v>16</v>
      </c>
      <c r="B23" s="107"/>
      <c r="C23" s="107">
        <v>1779</v>
      </c>
      <c r="D23" s="107"/>
      <c r="E23" s="106">
        <f t="shared" si="1"/>
        <v>1779</v>
      </c>
      <c r="F23" s="35"/>
    </row>
    <row r="24" spans="1:7" ht="15.75" x14ac:dyDescent="0.25">
      <c r="A24" s="105" t="s">
        <v>7</v>
      </c>
      <c r="B24" s="107"/>
      <c r="C24" s="107">
        <v>2915</v>
      </c>
      <c r="D24" s="107"/>
      <c r="E24" s="106">
        <f t="shared" si="1"/>
        <v>2915</v>
      </c>
      <c r="F24" s="35"/>
    </row>
    <row r="25" spans="1:7" ht="15.75" x14ac:dyDescent="0.25">
      <c r="A25" s="105" t="s">
        <v>8</v>
      </c>
      <c r="B25" s="107"/>
      <c r="C25" s="107">
        <v>1375</v>
      </c>
      <c r="D25" s="107"/>
      <c r="E25" s="106">
        <f t="shared" si="1"/>
        <v>1375</v>
      </c>
      <c r="F25" s="35"/>
    </row>
    <row r="26" spans="1:7" ht="15.75" x14ac:dyDescent="0.25">
      <c r="A26" s="105" t="s">
        <v>9</v>
      </c>
      <c r="B26" s="107"/>
      <c r="C26" s="107">
        <v>775</v>
      </c>
      <c r="D26" s="107"/>
      <c r="E26" s="106">
        <f t="shared" si="1"/>
        <v>775</v>
      </c>
      <c r="F26" s="35"/>
    </row>
    <row r="27" spans="1:7" ht="15.75" x14ac:dyDescent="0.25">
      <c r="A27" s="105" t="s">
        <v>10</v>
      </c>
      <c r="B27" s="107"/>
      <c r="C27" s="107">
        <v>850</v>
      </c>
      <c r="D27" s="107"/>
      <c r="E27" s="106">
        <f t="shared" si="1"/>
        <v>850</v>
      </c>
      <c r="F27" s="35"/>
    </row>
    <row r="28" spans="1:7" ht="15.75" x14ac:dyDescent="0.25">
      <c r="A28" s="108" t="s">
        <v>13</v>
      </c>
      <c r="B28" s="106">
        <f>SUM(B19:B27)</f>
        <v>0</v>
      </c>
      <c r="C28" s="106">
        <f>SUM(C19:C27)</f>
        <v>23317</v>
      </c>
      <c r="D28" s="106"/>
      <c r="E28" s="106">
        <f>SUM(E19:E27)</f>
        <v>23317</v>
      </c>
      <c r="F28" s="35"/>
    </row>
    <row r="29" spans="1:7" ht="15.75" x14ac:dyDescent="0.25">
      <c r="A29" s="109"/>
      <c r="B29" s="109"/>
      <c r="C29" s="109"/>
      <c r="D29" s="109"/>
      <c r="E29" s="109"/>
      <c r="F29" s="35"/>
    </row>
    <row r="30" spans="1:7" ht="15.75" x14ac:dyDescent="0.25">
      <c r="A30" s="201" t="s">
        <v>36</v>
      </c>
      <c r="B30" s="199"/>
      <c r="C30" s="198"/>
      <c r="D30" s="198"/>
      <c r="E30" s="200"/>
      <c r="F30" s="35"/>
    </row>
    <row r="31" spans="1:7" ht="15.75" x14ac:dyDescent="0.25">
      <c r="A31" s="63" t="s">
        <v>23</v>
      </c>
      <c r="B31" s="63" t="s">
        <v>11</v>
      </c>
      <c r="C31" s="63" t="s">
        <v>12</v>
      </c>
      <c r="D31" s="63" t="s">
        <v>24</v>
      </c>
      <c r="E31" s="64" t="s">
        <v>50</v>
      </c>
      <c r="F31" s="35"/>
      <c r="G31" s="149"/>
    </row>
    <row r="32" spans="1:7" ht="15.75" x14ac:dyDescent="0.25">
      <c r="A32" s="110" t="s">
        <v>2</v>
      </c>
      <c r="B32" s="59">
        <v>3888</v>
      </c>
      <c r="C32" s="59">
        <v>3888</v>
      </c>
      <c r="D32" s="59"/>
      <c r="E32" s="106">
        <f t="shared" ref="E32:E39" si="2">SUM(B32:C32)</f>
        <v>7776</v>
      </c>
      <c r="F32" s="35"/>
    </row>
    <row r="33" spans="1:6" ht="15.75" x14ac:dyDescent="0.25">
      <c r="A33" s="110" t="s">
        <v>3</v>
      </c>
      <c r="B33" s="59">
        <v>684</v>
      </c>
      <c r="C33" s="59">
        <v>684</v>
      </c>
      <c r="D33" s="59"/>
      <c r="E33" s="106">
        <f t="shared" si="2"/>
        <v>1368</v>
      </c>
      <c r="F33" s="35"/>
    </row>
    <row r="34" spans="1:6" ht="15.75" x14ac:dyDescent="0.25">
      <c r="A34" s="110" t="s">
        <v>4</v>
      </c>
      <c r="B34" s="59">
        <v>1404</v>
      </c>
      <c r="C34" s="59">
        <v>1404</v>
      </c>
      <c r="D34" s="59"/>
      <c r="E34" s="106">
        <f t="shared" si="2"/>
        <v>2808</v>
      </c>
      <c r="F34" s="35"/>
    </row>
    <row r="35" spans="1:6" ht="15.75" x14ac:dyDescent="0.25">
      <c r="A35" s="110" t="s">
        <v>5</v>
      </c>
      <c r="B35" s="111">
        <v>600</v>
      </c>
      <c r="C35" s="111">
        <v>0</v>
      </c>
      <c r="D35" s="111"/>
      <c r="E35" s="106">
        <f t="shared" si="2"/>
        <v>600</v>
      </c>
      <c r="F35" s="35"/>
    </row>
    <row r="36" spans="1:6" ht="15.75" x14ac:dyDescent="0.25">
      <c r="A36" s="110" t="s">
        <v>7</v>
      </c>
      <c r="B36" s="107">
        <v>2915</v>
      </c>
      <c r="C36" s="107">
        <v>2915</v>
      </c>
      <c r="D36" s="107"/>
      <c r="E36" s="106">
        <f t="shared" si="2"/>
        <v>5830</v>
      </c>
      <c r="F36" s="35"/>
    </row>
    <row r="37" spans="1:6" ht="15.75" x14ac:dyDescent="0.25">
      <c r="A37" s="110" t="s">
        <v>8</v>
      </c>
      <c r="B37" s="107">
        <v>1375</v>
      </c>
      <c r="C37" s="107">
        <v>1375</v>
      </c>
      <c r="D37" s="107"/>
      <c r="E37" s="106">
        <f t="shared" si="2"/>
        <v>2750</v>
      </c>
      <c r="F37" s="35"/>
    </row>
    <row r="38" spans="1:6" ht="15.75" x14ac:dyDescent="0.25">
      <c r="A38" s="110" t="s">
        <v>9</v>
      </c>
      <c r="B38" s="111">
        <v>525</v>
      </c>
      <c r="C38" s="111">
        <v>525</v>
      </c>
      <c r="D38" s="111"/>
      <c r="E38" s="106">
        <f t="shared" si="2"/>
        <v>1050</v>
      </c>
      <c r="F38" s="35"/>
    </row>
    <row r="39" spans="1:6" ht="15.75" x14ac:dyDescent="0.25">
      <c r="A39" s="110" t="s">
        <v>10</v>
      </c>
      <c r="B39" s="111">
        <v>850</v>
      </c>
      <c r="C39" s="111">
        <v>850</v>
      </c>
      <c r="D39" s="111"/>
      <c r="E39" s="106">
        <f t="shared" si="2"/>
        <v>1700</v>
      </c>
      <c r="F39" s="35"/>
    </row>
    <row r="40" spans="1:6" ht="15.75" x14ac:dyDescent="0.25">
      <c r="A40" s="108" t="s">
        <v>13</v>
      </c>
      <c r="B40" s="106">
        <f>SUM(B32:B39)</f>
        <v>12241</v>
      </c>
      <c r="C40" s="106">
        <f>SUM(C32:C39)</f>
        <v>11641</v>
      </c>
      <c r="D40" s="106"/>
      <c r="E40" s="106">
        <f>SUM(E32:E39)</f>
        <v>23882</v>
      </c>
      <c r="F40" s="35"/>
    </row>
    <row r="41" spans="1:6" ht="15.75" x14ac:dyDescent="0.25">
      <c r="A41" s="109"/>
      <c r="B41" s="109"/>
      <c r="C41" s="109"/>
      <c r="D41" s="109"/>
      <c r="E41" s="109"/>
      <c r="F41" s="35"/>
    </row>
    <row r="42" spans="1:6" ht="15.75" x14ac:dyDescent="0.25">
      <c r="A42" s="201" t="s">
        <v>37</v>
      </c>
      <c r="B42" s="199"/>
      <c r="C42" s="198"/>
      <c r="D42" s="198"/>
      <c r="E42" s="200"/>
      <c r="F42" s="35"/>
    </row>
    <row r="43" spans="1:6" ht="15.75" x14ac:dyDescent="0.25">
      <c r="A43" s="63" t="s">
        <v>23</v>
      </c>
      <c r="B43" s="63" t="s">
        <v>11</v>
      </c>
      <c r="C43" s="63" t="s">
        <v>12</v>
      </c>
      <c r="D43" s="63" t="s">
        <v>24</v>
      </c>
      <c r="E43" s="64" t="s">
        <v>50</v>
      </c>
      <c r="F43" s="35"/>
    </row>
    <row r="44" spans="1:6" ht="15.75" x14ac:dyDescent="0.25">
      <c r="A44" s="110" t="s">
        <v>2</v>
      </c>
      <c r="B44" s="107">
        <v>12228</v>
      </c>
      <c r="C44" s="107">
        <v>12228</v>
      </c>
      <c r="D44" s="107"/>
      <c r="E44" s="106">
        <f t="shared" ref="E44:E51" si="3">SUM(B44:C44)</f>
        <v>24456</v>
      </c>
      <c r="F44" s="35"/>
    </row>
    <row r="45" spans="1:6" ht="15.75" x14ac:dyDescent="0.25">
      <c r="A45" s="110" t="s">
        <v>3</v>
      </c>
      <c r="B45" s="107">
        <v>684</v>
      </c>
      <c r="C45" s="107">
        <v>684</v>
      </c>
      <c r="D45" s="107"/>
      <c r="E45" s="106">
        <f t="shared" si="3"/>
        <v>1368</v>
      </c>
      <c r="F45" s="35"/>
    </row>
    <row r="46" spans="1:6" ht="15.75" x14ac:dyDescent="0.25">
      <c r="A46" s="110" t="s">
        <v>4</v>
      </c>
      <c r="B46" s="107">
        <v>1404</v>
      </c>
      <c r="C46" s="107">
        <v>1404</v>
      </c>
      <c r="D46" s="107"/>
      <c r="E46" s="106">
        <f t="shared" si="3"/>
        <v>2808</v>
      </c>
      <c r="F46" s="35"/>
    </row>
    <row r="47" spans="1:6" ht="15.75" x14ac:dyDescent="0.25">
      <c r="A47" s="110" t="s">
        <v>5</v>
      </c>
      <c r="B47" s="59">
        <v>600</v>
      </c>
      <c r="C47" s="59">
        <v>0</v>
      </c>
      <c r="D47" s="59"/>
      <c r="E47" s="106">
        <f t="shared" si="3"/>
        <v>600</v>
      </c>
      <c r="F47" s="35"/>
    </row>
    <row r="48" spans="1:6" ht="15.75" x14ac:dyDescent="0.25">
      <c r="A48" s="110" t="s">
        <v>7</v>
      </c>
      <c r="B48" s="107">
        <v>2915</v>
      </c>
      <c r="C48" s="107">
        <v>2915</v>
      </c>
      <c r="D48" s="107"/>
      <c r="E48" s="106">
        <f t="shared" si="3"/>
        <v>5830</v>
      </c>
      <c r="F48" s="35"/>
    </row>
    <row r="49" spans="1:7" ht="15.75" x14ac:dyDescent="0.25">
      <c r="A49" s="110" t="s">
        <v>8</v>
      </c>
      <c r="B49" s="107">
        <v>1375</v>
      </c>
      <c r="C49" s="107">
        <v>1375</v>
      </c>
      <c r="D49" s="107"/>
      <c r="E49" s="106">
        <f t="shared" si="3"/>
        <v>2750</v>
      </c>
      <c r="F49" s="35"/>
    </row>
    <row r="50" spans="1:7" ht="15.75" x14ac:dyDescent="0.25">
      <c r="A50" s="110" t="s">
        <v>9</v>
      </c>
      <c r="B50" s="111">
        <v>775</v>
      </c>
      <c r="C50" s="111">
        <v>775</v>
      </c>
      <c r="D50" s="111"/>
      <c r="E50" s="106">
        <f t="shared" si="3"/>
        <v>1550</v>
      </c>
      <c r="F50" s="35"/>
    </row>
    <row r="51" spans="1:7" ht="15.75" x14ac:dyDescent="0.25">
      <c r="A51" s="110" t="s">
        <v>10</v>
      </c>
      <c r="B51" s="111">
        <v>850</v>
      </c>
      <c r="C51" s="111">
        <v>850</v>
      </c>
      <c r="D51" s="111"/>
      <c r="E51" s="106">
        <f t="shared" si="3"/>
        <v>1700</v>
      </c>
      <c r="F51" s="35"/>
    </row>
    <row r="52" spans="1:7" ht="15.75" x14ac:dyDescent="0.25">
      <c r="A52" s="108" t="s">
        <v>13</v>
      </c>
      <c r="B52" s="106">
        <f>SUM(B44:B51)</f>
        <v>20831</v>
      </c>
      <c r="C52" s="106">
        <f>SUM(C44:C51)</f>
        <v>20231</v>
      </c>
      <c r="D52" s="106"/>
      <c r="E52" s="106">
        <f>SUM(E44:E51)</f>
        <v>41062</v>
      </c>
      <c r="F52" s="35"/>
    </row>
    <row r="53" spans="1:7" ht="15.75" x14ac:dyDescent="0.25">
      <c r="A53" s="109"/>
      <c r="B53" s="109"/>
      <c r="C53" s="109"/>
      <c r="D53" s="109"/>
      <c r="E53" s="109"/>
      <c r="F53" s="35"/>
    </row>
    <row r="54" spans="1:7" ht="15.75" x14ac:dyDescent="0.25">
      <c r="A54" s="201" t="s">
        <v>38</v>
      </c>
      <c r="B54" s="199"/>
      <c r="C54" s="198"/>
      <c r="D54" s="198"/>
      <c r="E54" s="200"/>
      <c r="F54" s="35" t="s">
        <v>328</v>
      </c>
    </row>
    <row r="55" spans="1:7" ht="15.75" x14ac:dyDescent="0.25">
      <c r="A55" s="63" t="s">
        <v>23</v>
      </c>
      <c r="B55" s="63" t="s">
        <v>11</v>
      </c>
      <c r="C55" s="63" t="s">
        <v>12</v>
      </c>
      <c r="D55" s="63" t="s">
        <v>24</v>
      </c>
      <c r="E55" s="64" t="s">
        <v>50</v>
      </c>
      <c r="F55" s="35"/>
      <c r="G55" s="150"/>
    </row>
    <row r="56" spans="1:7" ht="15.75" x14ac:dyDescent="0.25">
      <c r="A56" s="110" t="s">
        <v>2</v>
      </c>
      <c r="B56" s="59">
        <v>3888</v>
      </c>
      <c r="C56" s="59">
        <v>3888</v>
      </c>
      <c r="D56" s="59"/>
      <c r="E56" s="106">
        <f t="shared" ref="E56:E64" si="4">SUM(B56:C56)</f>
        <v>7776</v>
      </c>
      <c r="F56" s="35"/>
    </row>
    <row r="57" spans="1:7" ht="15.75" x14ac:dyDescent="0.25">
      <c r="A57" s="110" t="s">
        <v>3</v>
      </c>
      <c r="B57" s="59">
        <v>684</v>
      </c>
      <c r="C57" s="59">
        <v>684</v>
      </c>
      <c r="D57" s="59"/>
      <c r="E57" s="106">
        <f t="shared" si="4"/>
        <v>1368</v>
      </c>
      <c r="F57" s="35"/>
    </row>
    <row r="58" spans="1:7" ht="15.75" x14ac:dyDescent="0.25">
      <c r="A58" s="110" t="s">
        <v>4</v>
      </c>
      <c r="B58" s="59">
        <v>1404</v>
      </c>
      <c r="C58" s="59">
        <v>1404</v>
      </c>
      <c r="D58" s="59"/>
      <c r="E58" s="106">
        <f t="shared" si="4"/>
        <v>2808</v>
      </c>
      <c r="F58" s="35"/>
    </row>
    <row r="59" spans="1:7" ht="15.75" x14ac:dyDescent="0.25">
      <c r="A59" s="110" t="s">
        <v>5</v>
      </c>
      <c r="B59" s="111">
        <v>0</v>
      </c>
      <c r="C59" s="111">
        <v>600</v>
      </c>
      <c r="D59" s="111"/>
      <c r="E59" s="106">
        <f t="shared" si="4"/>
        <v>600</v>
      </c>
      <c r="F59" s="35"/>
    </row>
    <row r="60" spans="1:7" ht="15.75" x14ac:dyDescent="0.25">
      <c r="A60" s="110" t="s">
        <v>40</v>
      </c>
      <c r="B60" s="111">
        <v>0</v>
      </c>
      <c r="C60" s="111">
        <v>0</v>
      </c>
      <c r="D60" s="111"/>
      <c r="E60" s="106">
        <f t="shared" si="4"/>
        <v>0</v>
      </c>
      <c r="F60" s="35"/>
    </row>
    <row r="61" spans="1:7" ht="15.75" x14ac:dyDescent="0.25">
      <c r="A61" s="110" t="s">
        <v>7</v>
      </c>
      <c r="B61" s="107">
        <v>2915</v>
      </c>
      <c r="C61" s="107">
        <v>2915</v>
      </c>
      <c r="D61" s="107"/>
      <c r="E61" s="106">
        <f t="shared" si="4"/>
        <v>5830</v>
      </c>
      <c r="F61" s="35"/>
    </row>
    <row r="62" spans="1:7" ht="15.75" x14ac:dyDescent="0.25">
      <c r="A62" s="110" t="s">
        <v>8</v>
      </c>
      <c r="B62" s="107">
        <v>1375</v>
      </c>
      <c r="C62" s="107">
        <v>1375</v>
      </c>
      <c r="D62" s="107"/>
      <c r="E62" s="106">
        <f t="shared" si="4"/>
        <v>2750</v>
      </c>
      <c r="F62" s="35"/>
    </row>
    <row r="63" spans="1:7" ht="15.75" x14ac:dyDescent="0.25">
      <c r="A63" s="110" t="s">
        <v>9</v>
      </c>
      <c r="B63" s="111">
        <v>525</v>
      </c>
      <c r="C63" s="111">
        <v>525</v>
      </c>
      <c r="D63" s="111"/>
      <c r="E63" s="106">
        <f t="shared" si="4"/>
        <v>1050</v>
      </c>
      <c r="F63" s="35"/>
    </row>
    <row r="64" spans="1:7" ht="15.75" x14ac:dyDescent="0.25">
      <c r="A64" s="110" t="s">
        <v>10</v>
      </c>
      <c r="B64" s="111">
        <v>850</v>
      </c>
      <c r="C64" s="111">
        <v>850</v>
      </c>
      <c r="D64" s="111"/>
      <c r="E64" s="106">
        <f t="shared" si="4"/>
        <v>1700</v>
      </c>
      <c r="F64" s="35"/>
    </row>
    <row r="65" spans="1:7" ht="15.75" x14ac:dyDescent="0.25">
      <c r="A65" s="108" t="s">
        <v>13</v>
      </c>
      <c r="B65" s="106">
        <f>SUM(B56:B64)</f>
        <v>11641</v>
      </c>
      <c r="C65" s="106">
        <f>SUM(C56:C64)</f>
        <v>12241</v>
      </c>
      <c r="D65" s="106"/>
      <c r="E65" s="106">
        <f>SUM(E56:E64)</f>
        <v>23882</v>
      </c>
      <c r="F65" s="35"/>
    </row>
    <row r="66" spans="1:7" ht="15.75" x14ac:dyDescent="0.25">
      <c r="A66" s="109"/>
      <c r="B66" s="109"/>
      <c r="C66" s="109"/>
      <c r="D66" s="109"/>
      <c r="E66" s="109"/>
      <c r="F66" s="35"/>
    </row>
    <row r="67" spans="1:7" ht="15.75" x14ac:dyDescent="0.25">
      <c r="A67" s="201" t="s">
        <v>39</v>
      </c>
      <c r="B67" s="199"/>
      <c r="C67" s="198"/>
      <c r="D67" s="198"/>
      <c r="E67" s="200"/>
      <c r="F67" s="35" t="s">
        <v>328</v>
      </c>
    </row>
    <row r="68" spans="1:7" ht="15.75" x14ac:dyDescent="0.25">
      <c r="A68" s="63" t="s">
        <v>23</v>
      </c>
      <c r="B68" s="63" t="s">
        <v>11</v>
      </c>
      <c r="C68" s="63" t="s">
        <v>12</v>
      </c>
      <c r="D68" s="63" t="s">
        <v>24</v>
      </c>
      <c r="E68" s="64" t="s">
        <v>50</v>
      </c>
      <c r="F68" s="35"/>
    </row>
    <row r="69" spans="1:7" ht="15.75" x14ac:dyDescent="0.25">
      <c r="A69" s="110" t="s">
        <v>2</v>
      </c>
      <c r="B69" s="107">
        <v>12228</v>
      </c>
      <c r="C69" s="107">
        <v>12228</v>
      </c>
      <c r="D69" s="107"/>
      <c r="E69" s="106">
        <f t="shared" ref="E69:E77" si="5">SUM(B69:C69)</f>
        <v>24456</v>
      </c>
      <c r="F69" s="35"/>
    </row>
    <row r="70" spans="1:7" ht="15.75" x14ac:dyDescent="0.25">
      <c r="A70" s="110" t="s">
        <v>3</v>
      </c>
      <c r="B70" s="107">
        <v>684</v>
      </c>
      <c r="C70" s="107">
        <v>684</v>
      </c>
      <c r="D70" s="107"/>
      <c r="E70" s="106">
        <f t="shared" si="5"/>
        <v>1368</v>
      </c>
      <c r="F70" s="35"/>
    </row>
    <row r="71" spans="1:7" ht="15.75" x14ac:dyDescent="0.25">
      <c r="A71" s="110" t="s">
        <v>4</v>
      </c>
      <c r="B71" s="107">
        <v>1404</v>
      </c>
      <c r="C71" s="107">
        <v>1404</v>
      </c>
      <c r="D71" s="107"/>
      <c r="E71" s="106">
        <f t="shared" si="5"/>
        <v>2808</v>
      </c>
      <c r="F71" s="35"/>
    </row>
    <row r="72" spans="1:7" ht="15.75" x14ac:dyDescent="0.25">
      <c r="A72" s="110" t="s">
        <v>44</v>
      </c>
      <c r="B72" s="107">
        <v>0</v>
      </c>
      <c r="C72" s="107">
        <v>0</v>
      </c>
      <c r="D72" s="107"/>
      <c r="E72" s="106">
        <v>0</v>
      </c>
      <c r="F72" s="35"/>
    </row>
    <row r="73" spans="1:7" ht="15.75" x14ac:dyDescent="0.25">
      <c r="A73" s="110" t="s">
        <v>5</v>
      </c>
      <c r="B73" s="111">
        <v>0</v>
      </c>
      <c r="C73" s="111">
        <v>600</v>
      </c>
      <c r="D73" s="111"/>
      <c r="E73" s="106">
        <f t="shared" si="5"/>
        <v>600</v>
      </c>
      <c r="F73" s="35"/>
      <c r="G73" s="150"/>
    </row>
    <row r="74" spans="1:7" ht="15.75" x14ac:dyDescent="0.25">
      <c r="A74" s="110" t="s">
        <v>7</v>
      </c>
      <c r="B74" s="107">
        <v>2915</v>
      </c>
      <c r="C74" s="107">
        <v>2915</v>
      </c>
      <c r="D74" s="107"/>
      <c r="E74" s="106">
        <f t="shared" si="5"/>
        <v>5830</v>
      </c>
      <c r="F74" s="35"/>
    </row>
    <row r="75" spans="1:7" ht="15.75" x14ac:dyDescent="0.25">
      <c r="A75" s="110" t="s">
        <v>8</v>
      </c>
      <c r="B75" s="107">
        <v>1375</v>
      </c>
      <c r="C75" s="107">
        <v>1375</v>
      </c>
      <c r="D75" s="107"/>
      <c r="E75" s="106">
        <f t="shared" si="5"/>
        <v>2750</v>
      </c>
      <c r="F75" s="35"/>
    </row>
    <row r="76" spans="1:7" ht="15.75" x14ac:dyDescent="0.25">
      <c r="A76" s="110" t="s">
        <v>9</v>
      </c>
      <c r="B76" s="111">
        <v>775</v>
      </c>
      <c r="C76" s="111">
        <v>775</v>
      </c>
      <c r="D76" s="111"/>
      <c r="E76" s="106">
        <f t="shared" si="5"/>
        <v>1550</v>
      </c>
      <c r="F76" s="35"/>
    </row>
    <row r="77" spans="1:7" ht="15.75" x14ac:dyDescent="0.25">
      <c r="A77" s="110" t="s">
        <v>10</v>
      </c>
      <c r="B77" s="111">
        <v>850</v>
      </c>
      <c r="C77" s="111">
        <v>850</v>
      </c>
      <c r="D77" s="111"/>
      <c r="E77" s="106">
        <f t="shared" si="5"/>
        <v>1700</v>
      </c>
      <c r="F77" s="35"/>
    </row>
    <row r="78" spans="1:7" ht="15.75" x14ac:dyDescent="0.25">
      <c r="A78" s="108" t="s">
        <v>13</v>
      </c>
      <c r="B78" s="106">
        <f>SUM(B69:B77)</f>
        <v>20231</v>
      </c>
      <c r="C78" s="106">
        <f>SUM(C69:C77)</f>
        <v>20831</v>
      </c>
      <c r="D78" s="106"/>
      <c r="E78" s="106">
        <f>SUM(E69:E77)</f>
        <v>41062</v>
      </c>
      <c r="F78" s="35"/>
    </row>
    <row r="79" spans="1:7" x14ac:dyDescent="0.25">
      <c r="E79" s="35"/>
      <c r="F79" s="35"/>
    </row>
    <row r="80" spans="1:7" x14ac:dyDescent="0.25">
      <c r="E80" s="35"/>
      <c r="F80" s="35"/>
    </row>
    <row r="81" spans="5:6" x14ac:dyDescent="0.25">
      <c r="E81" s="35"/>
      <c r="F81" s="35"/>
    </row>
  </sheetData>
  <customSheetViews>
    <customSheetView guid="{7859B5AF-9028-4FC3-8EBD-043CDBEB3894}" scale="85" topLeftCell="A58">
      <selection activeCell="I74" sqref="I74"/>
      <pageMargins left="0.7" right="0.7" top="0.75" bottom="0.75" header="0.3" footer="0.3"/>
    </customSheetView>
    <customSheetView guid="{841B7462-7B18-417E-9A17-73CC12170E09}">
      <selection activeCell="G83" sqref="G83"/>
      <pageMargins left="0.7" right="0.7" top="0.75" bottom="0.75" header="0.3" footer="0.3"/>
    </customSheetView>
    <customSheetView guid="{1F88732F-769F-4D3B-B47D-59951782D8BB}" scale="85" topLeftCell="A49">
      <selection activeCell="G73" sqref="G73"/>
      <pageMargins left="0.7" right="0.7" top="0.75" bottom="0.75" header="0.3" footer="0.3"/>
    </customSheetView>
    <customSheetView guid="{192540F0-95A5-47AB-B54C-12D5A8A489AD}" scale="85" topLeftCell="A58">
      <selection activeCell="I74" sqref="I74"/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4" tint="-0.499984740745262"/>
  </sheetPr>
  <dimension ref="A1:H201"/>
  <sheetViews>
    <sheetView topLeftCell="A56" workbookViewId="0">
      <selection activeCell="H75" sqref="H75"/>
    </sheetView>
  </sheetViews>
  <sheetFormatPr defaultRowHeight="15" x14ac:dyDescent="0.25"/>
  <cols>
    <col min="1" max="1" width="24" bestFit="1" customWidth="1"/>
    <col min="2" max="3" width="20.7109375" customWidth="1"/>
    <col min="4" max="4" width="17" customWidth="1"/>
    <col min="5" max="5" width="2.7109375" customWidth="1"/>
    <col min="6" max="6" width="13.140625" bestFit="1" customWidth="1"/>
    <col min="7" max="7" width="2.7109375" customWidth="1"/>
    <col min="8" max="8" width="48.7109375" bestFit="1" customWidth="1"/>
  </cols>
  <sheetData>
    <row r="1" spans="1:4" ht="23.25" x14ac:dyDescent="0.35">
      <c r="A1" s="1" t="s">
        <v>189</v>
      </c>
    </row>
    <row r="2" spans="1:4" ht="23.25" x14ac:dyDescent="0.35">
      <c r="A2" s="1" t="s">
        <v>190</v>
      </c>
    </row>
    <row r="3" spans="1:4" s="2" customFormat="1" ht="15.75" x14ac:dyDescent="0.25"/>
    <row r="4" spans="1:4" s="16" customFormat="1" ht="24.95" customHeight="1" x14ac:dyDescent="0.25">
      <c r="A4" s="47" t="s">
        <v>51</v>
      </c>
    </row>
    <row r="5" spans="1:4" s="16" customFormat="1" ht="24.95" customHeight="1" x14ac:dyDescent="0.25">
      <c r="A5" s="47" t="s">
        <v>52</v>
      </c>
    </row>
    <row r="6" spans="1:4" s="16" customFormat="1" ht="24.95" customHeight="1" x14ac:dyDescent="0.25">
      <c r="A6" s="47" t="s">
        <v>53</v>
      </c>
    </row>
    <row r="7" spans="1:4" s="16" customFormat="1" ht="24.95" customHeight="1" x14ac:dyDescent="0.25">
      <c r="A7" s="47" t="s">
        <v>54</v>
      </c>
    </row>
    <row r="8" spans="1:4" s="16" customFormat="1" ht="24.95" customHeight="1" x14ac:dyDescent="0.25">
      <c r="A8" s="47" t="s">
        <v>55</v>
      </c>
    </row>
    <row r="9" spans="1:4" s="16" customFormat="1" ht="24.95" customHeight="1" x14ac:dyDescent="0.25">
      <c r="A9" s="47" t="s">
        <v>56</v>
      </c>
    </row>
    <row r="10" spans="1:4" s="2" customFormat="1" ht="15.75" x14ac:dyDescent="0.25"/>
    <row r="11" spans="1:4" s="13" customFormat="1" ht="18.95" customHeight="1" x14ac:dyDescent="0.25">
      <c r="A11" s="171" t="s">
        <v>187</v>
      </c>
      <c r="B11" s="172"/>
      <c r="C11" s="172"/>
      <c r="D11" s="173"/>
    </row>
    <row r="12" spans="1:4" s="21" customFormat="1" ht="15.75" x14ac:dyDescent="0.25">
      <c r="A12" s="3" t="s">
        <v>23</v>
      </c>
      <c r="B12" s="3" t="s">
        <v>11</v>
      </c>
      <c r="C12" s="3" t="s">
        <v>12</v>
      </c>
      <c r="D12" s="4" t="s">
        <v>50</v>
      </c>
    </row>
    <row r="13" spans="1:4" s="2" customFormat="1" ht="15.75" x14ac:dyDescent="0.25">
      <c r="A13" s="5" t="s">
        <v>2</v>
      </c>
      <c r="B13" s="6">
        <v>3888</v>
      </c>
      <c r="C13" s="6">
        <v>3888</v>
      </c>
      <c r="D13" s="7">
        <f t="shared" ref="D13:D20" si="0">SUM(B13:C13)</f>
        <v>7776</v>
      </c>
    </row>
    <row r="14" spans="1:4" s="2" customFormat="1" ht="15.75" x14ac:dyDescent="0.25">
      <c r="A14" s="5" t="s">
        <v>3</v>
      </c>
      <c r="B14" s="6">
        <v>684</v>
      </c>
      <c r="C14" s="6">
        <v>684</v>
      </c>
      <c r="D14" s="7">
        <f t="shared" si="0"/>
        <v>1368</v>
      </c>
    </row>
    <row r="15" spans="1:4" s="2" customFormat="1" ht="15.75" x14ac:dyDescent="0.25">
      <c r="A15" s="5" t="s">
        <v>4</v>
      </c>
      <c r="B15" s="175" t="s">
        <v>188</v>
      </c>
      <c r="C15" s="176"/>
      <c r="D15" s="7">
        <f t="shared" si="0"/>
        <v>0</v>
      </c>
    </row>
    <row r="16" spans="1:4" s="2" customFormat="1" ht="15.75" x14ac:dyDescent="0.25">
      <c r="A16" s="5" t="s">
        <v>5</v>
      </c>
      <c r="B16" s="8">
        <v>475</v>
      </c>
      <c r="C16" s="8">
        <v>475</v>
      </c>
      <c r="D16" s="7">
        <f t="shared" si="0"/>
        <v>950</v>
      </c>
    </row>
    <row r="17" spans="1:8" s="2" customFormat="1" ht="15.75" x14ac:dyDescent="0.25">
      <c r="A17" s="5" t="s">
        <v>7</v>
      </c>
      <c r="B17" s="8">
        <v>2025</v>
      </c>
      <c r="C17" s="8">
        <v>2025</v>
      </c>
      <c r="D17" s="7">
        <f t="shared" si="0"/>
        <v>4050</v>
      </c>
    </row>
    <row r="18" spans="1:8" s="2" customFormat="1" ht="15.75" x14ac:dyDescent="0.25">
      <c r="A18" s="5" t="s">
        <v>8</v>
      </c>
      <c r="B18" s="8">
        <v>700</v>
      </c>
      <c r="C18" s="8">
        <v>700</v>
      </c>
      <c r="D18" s="7">
        <f t="shared" si="0"/>
        <v>1400</v>
      </c>
    </row>
    <row r="19" spans="1:8" s="2" customFormat="1" ht="15.75" x14ac:dyDescent="0.25">
      <c r="A19" s="5" t="s">
        <v>9</v>
      </c>
      <c r="B19" s="8">
        <v>525</v>
      </c>
      <c r="C19" s="8">
        <v>525</v>
      </c>
      <c r="D19" s="7">
        <f t="shared" si="0"/>
        <v>1050</v>
      </c>
    </row>
    <row r="20" spans="1:8" s="2" customFormat="1" ht="15.75" x14ac:dyDescent="0.25">
      <c r="A20" s="5" t="s">
        <v>10</v>
      </c>
      <c r="B20" s="8">
        <v>850</v>
      </c>
      <c r="C20" s="8">
        <v>850</v>
      </c>
      <c r="D20" s="7">
        <f t="shared" si="0"/>
        <v>1700</v>
      </c>
    </row>
    <row r="21" spans="1:8" s="2" customFormat="1" ht="15.75" x14ac:dyDescent="0.25">
      <c r="A21" s="9" t="s">
        <v>13</v>
      </c>
      <c r="B21" s="7">
        <f>SUM(B13:B20)</f>
        <v>9147</v>
      </c>
      <c r="C21" s="7">
        <f>SUM(C13:C20)</f>
        <v>9147</v>
      </c>
      <c r="D21" s="7">
        <f>SUM(D13:D20)</f>
        <v>18294</v>
      </c>
      <c r="F21" s="14" t="s">
        <v>90</v>
      </c>
      <c r="H21" s="14" t="s">
        <v>91</v>
      </c>
    </row>
    <row r="22" spans="1:8" s="2" customFormat="1" ht="15.75" x14ac:dyDescent="0.25"/>
    <row r="23" spans="1:8" s="13" customFormat="1" ht="18.95" customHeight="1" x14ac:dyDescent="0.25">
      <c r="A23" s="171" t="s">
        <v>203</v>
      </c>
      <c r="B23" s="172"/>
      <c r="C23" s="172"/>
      <c r="D23" s="173"/>
    </row>
    <row r="24" spans="1:8" s="21" customFormat="1" ht="15.75" x14ac:dyDescent="0.25">
      <c r="A24" s="3" t="s">
        <v>23</v>
      </c>
      <c r="B24" s="3" t="s">
        <v>11</v>
      </c>
      <c r="C24" s="3" t="s">
        <v>12</v>
      </c>
      <c r="D24" s="4" t="s">
        <v>50</v>
      </c>
    </row>
    <row r="25" spans="1:8" s="2" customFormat="1" ht="15.75" x14ac:dyDescent="0.25">
      <c r="A25" s="5" t="s">
        <v>2</v>
      </c>
      <c r="B25" s="73">
        <v>12228</v>
      </c>
      <c r="C25" s="73">
        <v>12228</v>
      </c>
      <c r="D25" s="7">
        <f t="shared" ref="D25:D32" si="1">SUM(B25:C25)</f>
        <v>24456</v>
      </c>
    </row>
    <row r="26" spans="1:8" s="2" customFormat="1" ht="15.75" x14ac:dyDescent="0.25">
      <c r="A26" s="5" t="s">
        <v>3</v>
      </c>
      <c r="B26" s="59">
        <v>684</v>
      </c>
      <c r="C26" s="59">
        <v>684</v>
      </c>
      <c r="D26" s="7">
        <f t="shared" si="1"/>
        <v>1368</v>
      </c>
    </row>
    <row r="27" spans="1:8" s="2" customFormat="1" ht="15.75" x14ac:dyDescent="0.25">
      <c r="A27" s="5" t="s">
        <v>4</v>
      </c>
      <c r="B27" s="175" t="s">
        <v>188</v>
      </c>
      <c r="C27" s="176"/>
      <c r="D27" s="7">
        <f t="shared" si="1"/>
        <v>0</v>
      </c>
    </row>
    <row r="28" spans="1:8" s="2" customFormat="1" ht="15.75" x14ac:dyDescent="0.25">
      <c r="A28" s="5" t="s">
        <v>5</v>
      </c>
      <c r="B28" s="8">
        <v>475</v>
      </c>
      <c r="C28" s="8">
        <v>475</v>
      </c>
      <c r="D28" s="7">
        <f t="shared" si="1"/>
        <v>950</v>
      </c>
    </row>
    <row r="29" spans="1:8" s="2" customFormat="1" ht="15.75" x14ac:dyDescent="0.25">
      <c r="A29" s="5" t="s">
        <v>7</v>
      </c>
      <c r="B29" s="8">
        <v>2025</v>
      </c>
      <c r="C29" s="8">
        <v>2025</v>
      </c>
      <c r="D29" s="7">
        <f t="shared" si="1"/>
        <v>4050</v>
      </c>
    </row>
    <row r="30" spans="1:8" s="2" customFormat="1" ht="15.75" x14ac:dyDescent="0.25">
      <c r="A30" s="5" t="s">
        <v>8</v>
      </c>
      <c r="B30" s="8">
        <v>700</v>
      </c>
      <c r="C30" s="8">
        <v>700</v>
      </c>
      <c r="D30" s="7">
        <f t="shared" si="1"/>
        <v>1400</v>
      </c>
    </row>
    <row r="31" spans="1:8" s="2" customFormat="1" ht="15.75" x14ac:dyDescent="0.25">
      <c r="A31" s="5" t="s">
        <v>9</v>
      </c>
      <c r="B31" s="10">
        <v>775</v>
      </c>
      <c r="C31" s="10">
        <v>775</v>
      </c>
      <c r="D31" s="7">
        <f t="shared" si="1"/>
        <v>1550</v>
      </c>
    </row>
    <row r="32" spans="1:8" s="2" customFormat="1" ht="15.75" x14ac:dyDescent="0.25">
      <c r="A32" s="5" t="s">
        <v>10</v>
      </c>
      <c r="B32" s="8">
        <v>850</v>
      </c>
      <c r="C32" s="8">
        <v>850</v>
      </c>
      <c r="D32" s="7">
        <f t="shared" si="1"/>
        <v>1700</v>
      </c>
    </row>
    <row r="33" spans="1:8" s="2" customFormat="1" ht="15.75" x14ac:dyDescent="0.25">
      <c r="A33" s="9" t="s">
        <v>13</v>
      </c>
      <c r="B33" s="7">
        <f>SUM(B25:B32)</f>
        <v>17737</v>
      </c>
      <c r="C33" s="7">
        <f>SUM(C25:C32)</f>
        <v>17737</v>
      </c>
      <c r="D33" s="7">
        <f>SUM(D25:D32)</f>
        <v>35474</v>
      </c>
      <c r="F33" s="14" t="s">
        <v>90</v>
      </c>
      <c r="H33" s="14" t="s">
        <v>91</v>
      </c>
    </row>
    <row r="34" spans="1:8" s="2" customFormat="1" ht="15.75" x14ac:dyDescent="0.25"/>
    <row r="35" spans="1:8" s="13" customFormat="1" ht="18.95" customHeight="1" x14ac:dyDescent="0.25">
      <c r="A35" s="171" t="s">
        <v>204</v>
      </c>
      <c r="B35" s="172"/>
      <c r="C35" s="172"/>
      <c r="D35" s="173"/>
    </row>
    <row r="36" spans="1:8" s="21" customFormat="1" ht="15.75" x14ac:dyDescent="0.25">
      <c r="A36" s="3" t="s">
        <v>23</v>
      </c>
      <c r="B36" s="3" t="s">
        <v>11</v>
      </c>
      <c r="C36" s="3" t="s">
        <v>12</v>
      </c>
      <c r="D36" s="4" t="s">
        <v>50</v>
      </c>
    </row>
    <row r="37" spans="1:8" s="2" customFormat="1" ht="15.75" x14ac:dyDescent="0.25">
      <c r="A37" s="5" t="s">
        <v>2</v>
      </c>
      <c r="B37" s="6">
        <v>3888</v>
      </c>
      <c r="C37" s="6">
        <v>3888</v>
      </c>
      <c r="D37" s="7">
        <f t="shared" ref="D37:D44" si="2">SUM(B37:C37)</f>
        <v>7776</v>
      </c>
    </row>
    <row r="38" spans="1:8" s="2" customFormat="1" ht="15.75" x14ac:dyDescent="0.25">
      <c r="A38" s="5" t="s">
        <v>3</v>
      </c>
      <c r="B38" s="6">
        <v>684</v>
      </c>
      <c r="C38" s="6">
        <v>684</v>
      </c>
      <c r="D38" s="7">
        <f t="shared" si="2"/>
        <v>1368</v>
      </c>
    </row>
    <row r="39" spans="1:8" s="2" customFormat="1" ht="15.75" x14ac:dyDescent="0.25">
      <c r="A39" s="5" t="s">
        <v>4</v>
      </c>
      <c r="B39" s="175" t="s">
        <v>188</v>
      </c>
      <c r="C39" s="176"/>
      <c r="D39" s="7">
        <f t="shared" si="2"/>
        <v>0</v>
      </c>
    </row>
    <row r="40" spans="1:8" s="2" customFormat="1" ht="15.75" x14ac:dyDescent="0.25">
      <c r="A40" s="5" t="s">
        <v>5</v>
      </c>
      <c r="B40" s="8">
        <v>475</v>
      </c>
      <c r="C40" s="8">
        <v>475</v>
      </c>
      <c r="D40" s="7">
        <f t="shared" si="2"/>
        <v>950</v>
      </c>
      <c r="F40" s="29" t="s">
        <v>94</v>
      </c>
    </row>
    <row r="41" spans="1:8" s="2" customFormat="1" ht="15.75" x14ac:dyDescent="0.25">
      <c r="A41" s="5" t="s">
        <v>7</v>
      </c>
      <c r="B41" s="10">
        <v>3092</v>
      </c>
      <c r="C41" s="10">
        <v>3092</v>
      </c>
      <c r="D41" s="7">
        <f t="shared" si="2"/>
        <v>6184</v>
      </c>
      <c r="F41" s="30" t="s">
        <v>93</v>
      </c>
    </row>
    <row r="42" spans="1:8" s="2" customFormat="1" ht="15.75" x14ac:dyDescent="0.25">
      <c r="A42" s="5" t="s">
        <v>8</v>
      </c>
      <c r="B42" s="10">
        <v>2530</v>
      </c>
      <c r="C42" s="10">
        <v>2530</v>
      </c>
      <c r="D42" s="7">
        <f t="shared" si="2"/>
        <v>5060</v>
      </c>
      <c r="F42" s="30" t="s">
        <v>98</v>
      </c>
    </row>
    <row r="43" spans="1:8" s="2" customFormat="1" ht="15.75" x14ac:dyDescent="0.25">
      <c r="A43" s="5" t="s">
        <v>9</v>
      </c>
      <c r="B43" s="8">
        <v>525</v>
      </c>
      <c r="C43" s="8">
        <v>525</v>
      </c>
      <c r="D43" s="7">
        <f t="shared" si="2"/>
        <v>1050</v>
      </c>
      <c r="F43" s="31" t="s">
        <v>95</v>
      </c>
    </row>
    <row r="44" spans="1:8" s="2" customFormat="1" ht="15.75" x14ac:dyDescent="0.25">
      <c r="A44" s="5" t="s">
        <v>10</v>
      </c>
      <c r="B44" s="8">
        <v>850</v>
      </c>
      <c r="C44" s="8">
        <v>850</v>
      </c>
      <c r="D44" s="7">
        <f t="shared" si="2"/>
        <v>1700</v>
      </c>
    </row>
    <row r="45" spans="1:8" s="2" customFormat="1" ht="15.75" x14ac:dyDescent="0.25">
      <c r="A45" s="9" t="s">
        <v>13</v>
      </c>
      <c r="B45" s="7">
        <f>SUM(B37:B44)</f>
        <v>12044</v>
      </c>
      <c r="C45" s="7">
        <f>SUM(C37:C44)</f>
        <v>12044</v>
      </c>
      <c r="D45" s="7">
        <f>SUM(D37:D44)</f>
        <v>24088</v>
      </c>
      <c r="F45" s="14" t="s">
        <v>90</v>
      </c>
      <c r="H45" s="14" t="s">
        <v>91</v>
      </c>
    </row>
    <row r="46" spans="1:8" s="2" customFormat="1" ht="15.75" x14ac:dyDescent="0.25"/>
    <row r="47" spans="1:8" s="13" customFormat="1" ht="18.95" customHeight="1" x14ac:dyDescent="0.25">
      <c r="A47" s="171" t="s">
        <v>202</v>
      </c>
      <c r="B47" s="172"/>
      <c r="C47" s="172"/>
      <c r="D47" s="173"/>
    </row>
    <row r="48" spans="1:8" s="21" customFormat="1" ht="15.75" x14ac:dyDescent="0.25">
      <c r="A48" s="3" t="s">
        <v>23</v>
      </c>
      <c r="B48" s="3" t="s">
        <v>11</v>
      </c>
      <c r="C48" s="3" t="s">
        <v>12</v>
      </c>
      <c r="D48" s="4" t="s">
        <v>50</v>
      </c>
    </row>
    <row r="49" spans="1:8" s="2" customFormat="1" ht="15.75" x14ac:dyDescent="0.25">
      <c r="A49" s="5" t="s">
        <v>2</v>
      </c>
      <c r="B49" s="73">
        <v>12228</v>
      </c>
      <c r="C49" s="73">
        <v>12228</v>
      </c>
      <c r="D49" s="7">
        <f t="shared" ref="D49:D56" si="3">SUM(B49:C49)</f>
        <v>24456</v>
      </c>
    </row>
    <row r="50" spans="1:8" s="2" customFormat="1" ht="15.75" x14ac:dyDescent="0.25">
      <c r="A50" s="5" t="s">
        <v>3</v>
      </c>
      <c r="B50" s="59">
        <v>684</v>
      </c>
      <c r="C50" s="59">
        <v>684</v>
      </c>
      <c r="D50" s="7">
        <f t="shared" si="3"/>
        <v>1368</v>
      </c>
    </row>
    <row r="51" spans="1:8" s="2" customFormat="1" ht="15.75" x14ac:dyDescent="0.25">
      <c r="A51" s="5" t="s">
        <v>4</v>
      </c>
      <c r="B51" s="175" t="s">
        <v>188</v>
      </c>
      <c r="C51" s="176"/>
      <c r="D51" s="7">
        <f t="shared" si="3"/>
        <v>0</v>
      </c>
    </row>
    <row r="52" spans="1:8" s="2" customFormat="1" ht="15.75" x14ac:dyDescent="0.25">
      <c r="A52" s="5" t="s">
        <v>5</v>
      </c>
      <c r="B52" s="8">
        <v>475</v>
      </c>
      <c r="C52" s="8">
        <v>475</v>
      </c>
      <c r="D52" s="7">
        <f t="shared" si="3"/>
        <v>950</v>
      </c>
      <c r="F52" s="29" t="s">
        <v>94</v>
      </c>
    </row>
    <row r="53" spans="1:8" s="2" customFormat="1" ht="15.75" x14ac:dyDescent="0.25">
      <c r="A53" s="5" t="s">
        <v>7</v>
      </c>
      <c r="B53" s="10">
        <v>3092</v>
      </c>
      <c r="C53" s="10">
        <v>3092</v>
      </c>
      <c r="D53" s="7">
        <f t="shared" si="3"/>
        <v>6184</v>
      </c>
      <c r="F53" s="30" t="s">
        <v>93</v>
      </c>
    </row>
    <row r="54" spans="1:8" s="2" customFormat="1" ht="15.75" x14ac:dyDescent="0.25">
      <c r="A54" s="5" t="s">
        <v>8</v>
      </c>
      <c r="B54" s="10">
        <v>2530</v>
      </c>
      <c r="C54" s="10">
        <v>2530</v>
      </c>
      <c r="D54" s="7">
        <f t="shared" si="3"/>
        <v>5060</v>
      </c>
      <c r="F54" s="30" t="s">
        <v>98</v>
      </c>
    </row>
    <row r="55" spans="1:8" s="2" customFormat="1" ht="15.75" x14ac:dyDescent="0.25">
      <c r="A55" s="5" t="s">
        <v>9</v>
      </c>
      <c r="B55" s="12">
        <v>775</v>
      </c>
      <c r="C55" s="12">
        <v>775</v>
      </c>
      <c r="D55" s="7">
        <f t="shared" si="3"/>
        <v>1550</v>
      </c>
      <c r="F55" s="31" t="s">
        <v>95</v>
      </c>
    </row>
    <row r="56" spans="1:8" s="2" customFormat="1" ht="15.75" x14ac:dyDescent="0.25">
      <c r="A56" s="5" t="s">
        <v>10</v>
      </c>
      <c r="B56" s="8">
        <v>850</v>
      </c>
      <c r="C56" s="8">
        <v>850</v>
      </c>
      <c r="D56" s="7">
        <f t="shared" si="3"/>
        <v>1700</v>
      </c>
    </row>
    <row r="57" spans="1:8" s="2" customFormat="1" ht="15.75" x14ac:dyDescent="0.25">
      <c r="A57" s="9" t="s">
        <v>13</v>
      </c>
      <c r="B57" s="7">
        <f>SUM(B49:B56)</f>
        <v>20634</v>
      </c>
      <c r="C57" s="7">
        <f>SUM(C49:C56)</f>
        <v>20634</v>
      </c>
      <c r="D57" s="7">
        <f>SUM(D49:D56)</f>
        <v>41268</v>
      </c>
      <c r="F57" s="14" t="s">
        <v>90</v>
      </c>
      <c r="H57" s="14" t="s">
        <v>91</v>
      </c>
    </row>
    <row r="58" spans="1:8" s="2" customFormat="1" ht="15.75" x14ac:dyDescent="0.25"/>
    <row r="59" spans="1:8" s="13" customFormat="1" ht="18.95" customHeight="1" x14ac:dyDescent="0.25">
      <c r="A59" s="174" t="s">
        <v>205</v>
      </c>
      <c r="B59" s="171"/>
      <c r="C59" s="172"/>
      <c r="D59" s="173"/>
    </row>
    <row r="60" spans="1:8" s="2" customFormat="1" ht="15.75" x14ac:dyDescent="0.25">
      <c r="A60" s="3" t="s">
        <v>23</v>
      </c>
      <c r="B60" s="3" t="s">
        <v>11</v>
      </c>
      <c r="C60" s="3" t="s">
        <v>12</v>
      </c>
      <c r="D60" s="4" t="s">
        <v>50</v>
      </c>
    </row>
    <row r="61" spans="1:8" s="2" customFormat="1" ht="15.75" x14ac:dyDescent="0.25">
      <c r="A61" s="11" t="s">
        <v>2</v>
      </c>
      <c r="B61" s="6">
        <v>3888</v>
      </c>
      <c r="C61" s="6">
        <v>3888</v>
      </c>
      <c r="D61" s="7">
        <f t="shared" ref="D61:D68" si="4">SUM(B61:C61)</f>
        <v>7776</v>
      </c>
    </row>
    <row r="62" spans="1:8" s="2" customFormat="1" ht="15.75" x14ac:dyDescent="0.25">
      <c r="A62" s="11" t="s">
        <v>3</v>
      </c>
      <c r="B62" s="6">
        <v>684</v>
      </c>
      <c r="C62" s="6">
        <v>684</v>
      </c>
      <c r="D62" s="7">
        <f t="shared" si="4"/>
        <v>1368</v>
      </c>
    </row>
    <row r="63" spans="1:8" s="2" customFormat="1" ht="15.75" x14ac:dyDescent="0.25">
      <c r="A63" s="11" t="s">
        <v>4</v>
      </c>
      <c r="B63" s="175" t="s">
        <v>188</v>
      </c>
      <c r="C63" s="176"/>
      <c r="D63" s="7">
        <f t="shared" si="4"/>
        <v>0</v>
      </c>
    </row>
    <row r="64" spans="1:8" s="2" customFormat="1" ht="15.75" x14ac:dyDescent="0.25">
      <c r="A64" s="11" t="s">
        <v>5</v>
      </c>
      <c r="B64" s="8">
        <v>475</v>
      </c>
      <c r="C64" s="8">
        <v>475</v>
      </c>
      <c r="D64" s="7">
        <f t="shared" si="4"/>
        <v>950</v>
      </c>
    </row>
    <row r="65" spans="1:8" s="2" customFormat="1" ht="15.75" x14ac:dyDescent="0.25">
      <c r="A65" s="11" t="s">
        <v>7</v>
      </c>
      <c r="B65" s="10">
        <v>2915</v>
      </c>
      <c r="C65" s="10">
        <v>2915</v>
      </c>
      <c r="D65" s="7">
        <f t="shared" si="4"/>
        <v>5830</v>
      </c>
    </row>
    <row r="66" spans="1:8" s="2" customFormat="1" ht="15.75" x14ac:dyDescent="0.25">
      <c r="A66" s="11" t="s">
        <v>8</v>
      </c>
      <c r="B66" s="10">
        <v>1375</v>
      </c>
      <c r="C66" s="10">
        <v>1375</v>
      </c>
      <c r="D66" s="7">
        <f t="shared" si="4"/>
        <v>2750</v>
      </c>
    </row>
    <row r="67" spans="1:8" s="2" customFormat="1" ht="15.75" x14ac:dyDescent="0.25">
      <c r="A67" s="11" t="s">
        <v>9</v>
      </c>
      <c r="B67" s="8">
        <v>525</v>
      </c>
      <c r="C67" s="8">
        <v>525</v>
      </c>
      <c r="D67" s="7">
        <f t="shared" si="4"/>
        <v>1050</v>
      </c>
    </row>
    <row r="68" spans="1:8" s="2" customFormat="1" ht="15.75" x14ac:dyDescent="0.25">
      <c r="A68" s="11" t="s">
        <v>10</v>
      </c>
      <c r="B68" s="8">
        <v>850</v>
      </c>
      <c r="C68" s="8">
        <v>850</v>
      </c>
      <c r="D68" s="7">
        <f t="shared" si="4"/>
        <v>1700</v>
      </c>
    </row>
    <row r="69" spans="1:8" s="2" customFormat="1" ht="15.75" x14ac:dyDescent="0.25">
      <c r="A69" s="9" t="s">
        <v>13</v>
      </c>
      <c r="B69" s="7">
        <f>SUM(B61:B68)</f>
        <v>10712</v>
      </c>
      <c r="C69" s="7">
        <f>SUM(C61:C68)</f>
        <v>10712</v>
      </c>
      <c r="D69" s="7">
        <f>SUM(D61:D68)</f>
        <v>21424</v>
      </c>
      <c r="F69" s="14" t="s">
        <v>90</v>
      </c>
      <c r="H69" s="14" t="s">
        <v>91</v>
      </c>
    </row>
    <row r="70" spans="1:8" s="2" customFormat="1" ht="15.75" x14ac:dyDescent="0.25"/>
    <row r="71" spans="1:8" s="13" customFormat="1" ht="18.95" customHeight="1" x14ac:dyDescent="0.25">
      <c r="A71" s="174" t="s">
        <v>206</v>
      </c>
      <c r="B71" s="171"/>
      <c r="C71" s="172"/>
      <c r="D71" s="173"/>
    </row>
    <row r="72" spans="1:8" s="2" customFormat="1" ht="15.75" x14ac:dyDescent="0.25">
      <c r="A72" s="3" t="s">
        <v>23</v>
      </c>
      <c r="B72" s="3" t="s">
        <v>11</v>
      </c>
      <c r="C72" s="3" t="s">
        <v>12</v>
      </c>
      <c r="D72" s="4" t="s">
        <v>50</v>
      </c>
    </row>
    <row r="73" spans="1:8" s="2" customFormat="1" ht="15.75" x14ac:dyDescent="0.25">
      <c r="A73" s="11" t="s">
        <v>2</v>
      </c>
      <c r="B73" s="73">
        <v>12228</v>
      </c>
      <c r="C73" s="73">
        <v>12228</v>
      </c>
      <c r="D73" s="7">
        <f t="shared" ref="D73:D80" si="5">SUM(B73:C73)</f>
        <v>24456</v>
      </c>
    </row>
    <row r="74" spans="1:8" s="2" customFormat="1" ht="15.75" x14ac:dyDescent="0.25">
      <c r="A74" s="11" t="s">
        <v>3</v>
      </c>
      <c r="B74" s="59">
        <v>684</v>
      </c>
      <c r="C74" s="59">
        <v>684</v>
      </c>
      <c r="D74" s="7">
        <f t="shared" si="5"/>
        <v>1368</v>
      </c>
    </row>
    <row r="75" spans="1:8" s="2" customFormat="1" ht="15.75" x14ac:dyDescent="0.25">
      <c r="A75" s="11" t="s">
        <v>4</v>
      </c>
      <c r="B75" s="175" t="s">
        <v>188</v>
      </c>
      <c r="C75" s="176"/>
      <c r="D75" s="7">
        <f t="shared" si="5"/>
        <v>0</v>
      </c>
    </row>
    <row r="76" spans="1:8" s="2" customFormat="1" ht="15.75" x14ac:dyDescent="0.25">
      <c r="A76" s="11" t="s">
        <v>5</v>
      </c>
      <c r="B76" s="8">
        <v>475</v>
      </c>
      <c r="C76" s="8">
        <v>475</v>
      </c>
      <c r="D76" s="7">
        <f t="shared" si="5"/>
        <v>950</v>
      </c>
    </row>
    <row r="77" spans="1:8" s="2" customFormat="1" ht="15.75" x14ac:dyDescent="0.25">
      <c r="A77" s="11" t="s">
        <v>7</v>
      </c>
      <c r="B77" s="10">
        <v>2915</v>
      </c>
      <c r="C77" s="10">
        <v>2915</v>
      </c>
      <c r="D77" s="7">
        <f t="shared" si="5"/>
        <v>5830</v>
      </c>
    </row>
    <row r="78" spans="1:8" s="2" customFormat="1" ht="15.75" x14ac:dyDescent="0.25">
      <c r="A78" s="11" t="s">
        <v>8</v>
      </c>
      <c r="B78" s="10">
        <v>1375</v>
      </c>
      <c r="C78" s="10">
        <v>1375</v>
      </c>
      <c r="D78" s="7">
        <f t="shared" si="5"/>
        <v>2750</v>
      </c>
    </row>
    <row r="79" spans="1:8" s="2" customFormat="1" ht="15.75" x14ac:dyDescent="0.25">
      <c r="A79" s="11" t="s">
        <v>9</v>
      </c>
      <c r="B79" s="12">
        <v>775</v>
      </c>
      <c r="C79" s="12">
        <v>775</v>
      </c>
      <c r="D79" s="7">
        <f t="shared" si="5"/>
        <v>1550</v>
      </c>
    </row>
    <row r="80" spans="1:8" s="2" customFormat="1" ht="15.75" x14ac:dyDescent="0.25">
      <c r="A80" s="11" t="s">
        <v>10</v>
      </c>
      <c r="B80" s="8">
        <v>850</v>
      </c>
      <c r="C80" s="8">
        <v>850</v>
      </c>
      <c r="D80" s="7">
        <f t="shared" si="5"/>
        <v>1700</v>
      </c>
    </row>
    <row r="81" spans="1:8" s="2" customFormat="1" ht="15.75" x14ac:dyDescent="0.25">
      <c r="A81" s="9" t="s">
        <v>13</v>
      </c>
      <c r="B81" s="7">
        <f>SUM(B73:B80)</f>
        <v>19302</v>
      </c>
      <c r="C81" s="7">
        <f>SUM(C73:C80)</f>
        <v>19302</v>
      </c>
      <c r="D81" s="7">
        <f>SUM(D73:D80)</f>
        <v>38604</v>
      </c>
      <c r="F81" s="14" t="s">
        <v>90</v>
      </c>
      <c r="H81" s="14" t="s">
        <v>91</v>
      </c>
    </row>
    <row r="82" spans="1:8" s="2" customFormat="1" ht="15.75" x14ac:dyDescent="0.25"/>
    <row r="83" spans="1:8" s="2" customFormat="1" ht="15.75" x14ac:dyDescent="0.25"/>
    <row r="84" spans="1:8" s="2" customFormat="1" ht="15.75" x14ac:dyDescent="0.25"/>
    <row r="85" spans="1:8" s="2" customFormat="1" ht="15.75" x14ac:dyDescent="0.25"/>
    <row r="86" spans="1:8" s="2" customFormat="1" ht="15.75" x14ac:dyDescent="0.25"/>
    <row r="87" spans="1:8" s="2" customFormat="1" ht="15.75" x14ac:dyDescent="0.25"/>
    <row r="88" spans="1:8" s="2" customFormat="1" ht="15.75" x14ac:dyDescent="0.25"/>
    <row r="89" spans="1:8" s="2" customFormat="1" ht="15.75" x14ac:dyDescent="0.25"/>
    <row r="90" spans="1:8" s="2" customFormat="1" ht="15.75" x14ac:dyDescent="0.25"/>
    <row r="91" spans="1:8" s="2" customFormat="1" ht="15.75" x14ac:dyDescent="0.25"/>
    <row r="92" spans="1:8" s="2" customFormat="1" ht="15.75" x14ac:dyDescent="0.25"/>
    <row r="93" spans="1:8" s="2" customFormat="1" ht="15.75" x14ac:dyDescent="0.25"/>
    <row r="94" spans="1:8" s="2" customFormat="1" ht="15.75" x14ac:dyDescent="0.25"/>
    <row r="95" spans="1:8" s="2" customFormat="1" ht="15.75" x14ac:dyDescent="0.25"/>
    <row r="96" spans="1:8" s="2" customFormat="1" ht="15.75" x14ac:dyDescent="0.25"/>
    <row r="97" s="2" customFormat="1" ht="15.75" x14ac:dyDescent="0.25"/>
    <row r="98" s="2" customFormat="1" ht="15.75" x14ac:dyDescent="0.25"/>
    <row r="99" s="2" customFormat="1" ht="15.75" x14ac:dyDescent="0.25"/>
    <row r="100" s="2" customFormat="1" ht="15.75" x14ac:dyDescent="0.25"/>
    <row r="101" s="2" customFormat="1" ht="15.75" x14ac:dyDescent="0.25"/>
    <row r="102" s="2" customFormat="1" ht="15.75" x14ac:dyDescent="0.25"/>
    <row r="103" s="2" customFormat="1" ht="15.75" x14ac:dyDescent="0.25"/>
    <row r="104" s="2" customFormat="1" ht="15.75" x14ac:dyDescent="0.25"/>
    <row r="105" s="2" customFormat="1" ht="15.75" x14ac:dyDescent="0.25"/>
    <row r="106" s="2" customFormat="1" ht="15.75" x14ac:dyDescent="0.25"/>
    <row r="107" s="2" customFormat="1" ht="15.75" x14ac:dyDescent="0.25"/>
    <row r="108" s="2" customFormat="1" ht="15.75" x14ac:dyDescent="0.25"/>
    <row r="109" s="2" customFormat="1" ht="15.75" x14ac:dyDescent="0.25"/>
    <row r="110" s="2" customFormat="1" ht="15.75" x14ac:dyDescent="0.25"/>
    <row r="111" s="2" customFormat="1" ht="15.75" x14ac:dyDescent="0.25"/>
    <row r="112" s="2" customFormat="1" ht="15.75" x14ac:dyDescent="0.25"/>
    <row r="113" s="2" customFormat="1" ht="15.75" x14ac:dyDescent="0.25"/>
    <row r="114" s="2" customFormat="1" ht="15.75" x14ac:dyDescent="0.25"/>
    <row r="115" s="2" customFormat="1" ht="15.75" x14ac:dyDescent="0.25"/>
    <row r="116" s="2" customFormat="1" ht="15.75" x14ac:dyDescent="0.25"/>
    <row r="117" s="2" customFormat="1" ht="15.75" x14ac:dyDescent="0.25"/>
    <row r="118" s="2" customFormat="1" ht="15.75" x14ac:dyDescent="0.25"/>
    <row r="119" s="2" customFormat="1" ht="15.75" x14ac:dyDescent="0.25"/>
    <row r="120" s="2" customFormat="1" ht="15.75" x14ac:dyDescent="0.25"/>
    <row r="121" s="2" customFormat="1" ht="15.75" x14ac:dyDescent="0.25"/>
    <row r="122" s="2" customFormat="1" ht="15.75" x14ac:dyDescent="0.25"/>
    <row r="123" s="2" customFormat="1" ht="15.75" x14ac:dyDescent="0.25"/>
    <row r="124" s="2" customFormat="1" ht="15.75" x14ac:dyDescent="0.25"/>
    <row r="125" s="2" customFormat="1" ht="15.75" x14ac:dyDescent="0.25"/>
    <row r="126" s="2" customFormat="1" ht="15.75" x14ac:dyDescent="0.25"/>
    <row r="127" s="2" customFormat="1" ht="15.75" x14ac:dyDescent="0.25"/>
    <row r="128" s="2" customFormat="1" ht="15.75" x14ac:dyDescent="0.25"/>
    <row r="129" s="2" customFormat="1" ht="15.75" x14ac:dyDescent="0.25"/>
    <row r="130" s="2" customFormat="1" ht="15.75" x14ac:dyDescent="0.25"/>
    <row r="131" s="2" customFormat="1" ht="15.75" x14ac:dyDescent="0.25"/>
    <row r="132" s="2" customFormat="1" ht="15.75" x14ac:dyDescent="0.25"/>
    <row r="133" s="2" customFormat="1" ht="15.75" x14ac:dyDescent="0.25"/>
    <row r="134" s="2" customFormat="1" ht="15.75" x14ac:dyDescent="0.25"/>
    <row r="135" s="2" customFormat="1" ht="15.75" x14ac:dyDescent="0.25"/>
    <row r="136" s="2" customFormat="1" ht="15.75" x14ac:dyDescent="0.25"/>
    <row r="137" s="2" customFormat="1" ht="15.75" x14ac:dyDescent="0.25"/>
    <row r="138" s="2" customFormat="1" ht="15.75" x14ac:dyDescent="0.25"/>
    <row r="139" s="2" customFormat="1" ht="15.75" x14ac:dyDescent="0.25"/>
    <row r="140" s="2" customFormat="1" ht="15.75" x14ac:dyDescent="0.25"/>
    <row r="141" s="2" customFormat="1" ht="15.75" x14ac:dyDescent="0.25"/>
    <row r="142" s="2" customFormat="1" ht="15.75" x14ac:dyDescent="0.25"/>
    <row r="143" s="2" customFormat="1" ht="15.75" x14ac:dyDescent="0.25"/>
    <row r="144" s="2" customFormat="1" ht="15.75" x14ac:dyDescent="0.25"/>
    <row r="145" s="2" customFormat="1" ht="15.75" x14ac:dyDescent="0.25"/>
    <row r="146" s="2" customFormat="1" ht="15.75" x14ac:dyDescent="0.25"/>
    <row r="147" s="2" customFormat="1" ht="15.75" x14ac:dyDescent="0.25"/>
    <row r="148" s="2" customFormat="1" ht="15.75" x14ac:dyDescent="0.25"/>
    <row r="149" s="2" customFormat="1" ht="15.75" x14ac:dyDescent="0.25"/>
    <row r="150" s="2" customFormat="1" ht="15.75" x14ac:dyDescent="0.25"/>
    <row r="151" s="2" customFormat="1" ht="15.75" x14ac:dyDescent="0.25"/>
    <row r="152" s="2" customFormat="1" ht="15.75" x14ac:dyDescent="0.25"/>
    <row r="153" s="2" customFormat="1" ht="15.75" x14ac:dyDescent="0.25"/>
    <row r="154" s="2" customFormat="1" ht="15.75" x14ac:dyDescent="0.25"/>
    <row r="155" s="2" customFormat="1" ht="15.75" x14ac:dyDescent="0.25"/>
    <row r="156" s="2" customFormat="1" ht="15.75" x14ac:dyDescent="0.25"/>
    <row r="157" s="2" customFormat="1" ht="15.75" x14ac:dyDescent="0.25"/>
    <row r="158" s="2" customFormat="1" ht="15.75" x14ac:dyDescent="0.25"/>
    <row r="159" s="2" customFormat="1" ht="15.75" x14ac:dyDescent="0.25"/>
    <row r="160" s="2" customFormat="1" ht="15.75" x14ac:dyDescent="0.25"/>
    <row r="161" s="2" customFormat="1" ht="15.75" x14ac:dyDescent="0.25"/>
    <row r="162" s="2" customFormat="1" ht="15.75" x14ac:dyDescent="0.25"/>
    <row r="163" s="2" customFormat="1" ht="15.75" x14ac:dyDescent="0.25"/>
    <row r="164" s="2" customFormat="1" ht="15.75" x14ac:dyDescent="0.25"/>
    <row r="165" s="2" customFormat="1" ht="15.75" x14ac:dyDescent="0.25"/>
    <row r="166" s="2" customFormat="1" ht="15.75" x14ac:dyDescent="0.25"/>
    <row r="167" s="2" customFormat="1" ht="15.75" x14ac:dyDescent="0.25"/>
    <row r="168" s="2" customFormat="1" ht="15.75" x14ac:dyDescent="0.25"/>
    <row r="169" s="2" customFormat="1" ht="15.75" x14ac:dyDescent="0.25"/>
    <row r="170" s="2" customFormat="1" ht="15.75" x14ac:dyDescent="0.25"/>
    <row r="171" s="2" customFormat="1" ht="15.75" x14ac:dyDescent="0.25"/>
    <row r="172" s="2" customFormat="1" ht="15.75" x14ac:dyDescent="0.25"/>
    <row r="173" s="2" customFormat="1" ht="15.75" x14ac:dyDescent="0.25"/>
    <row r="174" s="2" customFormat="1" ht="15.75" x14ac:dyDescent="0.25"/>
    <row r="175" s="2" customFormat="1" ht="15.75" x14ac:dyDescent="0.25"/>
    <row r="176" s="2" customFormat="1" ht="15.75" x14ac:dyDescent="0.25"/>
    <row r="177" s="2" customFormat="1" ht="15.75" x14ac:dyDescent="0.25"/>
    <row r="178" s="2" customFormat="1" ht="15.75" x14ac:dyDescent="0.25"/>
    <row r="179" s="2" customFormat="1" ht="15.75" x14ac:dyDescent="0.25"/>
    <row r="180" s="2" customFormat="1" ht="15.75" x14ac:dyDescent="0.25"/>
    <row r="181" s="2" customFormat="1" ht="15.75" x14ac:dyDescent="0.25"/>
    <row r="182" s="2" customFormat="1" ht="15.75" x14ac:dyDescent="0.25"/>
    <row r="183" s="2" customFormat="1" ht="15.75" x14ac:dyDescent="0.25"/>
    <row r="184" s="2" customFormat="1" ht="15.75" x14ac:dyDescent="0.25"/>
    <row r="185" s="2" customFormat="1" ht="15.75" x14ac:dyDescent="0.25"/>
    <row r="186" s="2" customFormat="1" ht="15.75" x14ac:dyDescent="0.25"/>
    <row r="187" s="2" customFormat="1" ht="15.75" x14ac:dyDescent="0.25"/>
    <row r="188" s="2" customFormat="1" ht="15.75" x14ac:dyDescent="0.25"/>
    <row r="189" s="2" customFormat="1" ht="15.75" x14ac:dyDescent="0.25"/>
    <row r="190" s="2" customFormat="1" ht="15.75" x14ac:dyDescent="0.25"/>
    <row r="191" s="2" customFormat="1" ht="15.75" x14ac:dyDescent="0.25"/>
    <row r="192" s="2" customFormat="1" ht="15.75" x14ac:dyDescent="0.25"/>
    <row r="193" s="2" customFormat="1" ht="15.75" x14ac:dyDescent="0.25"/>
    <row r="194" s="2" customFormat="1" ht="15.75" x14ac:dyDescent="0.25"/>
    <row r="195" s="2" customFormat="1" ht="15.75" x14ac:dyDescent="0.25"/>
    <row r="196" s="2" customFormat="1" ht="15.75" x14ac:dyDescent="0.25"/>
    <row r="197" s="2" customFormat="1" ht="15.75" x14ac:dyDescent="0.25"/>
    <row r="198" s="2" customFormat="1" ht="15.75" x14ac:dyDescent="0.25"/>
    <row r="199" s="2" customFormat="1" ht="15.75" x14ac:dyDescent="0.25"/>
    <row r="200" s="2" customFormat="1" ht="15.75" x14ac:dyDescent="0.25"/>
    <row r="201" s="2" customFormat="1" ht="15.75" x14ac:dyDescent="0.25"/>
  </sheetData>
  <customSheetViews>
    <customSheetView guid="{7859B5AF-9028-4FC3-8EBD-043CDBEB3894}" topLeftCell="A25">
      <selection activeCell="B39" sqref="B39:C39"/>
      <pageMargins left="0.7" right="0.7" top="0.75" bottom="0.75" header="0.3" footer="0.3"/>
      <pageSetup orientation="portrait" r:id="rId1"/>
    </customSheetView>
    <customSheetView guid="{BE600D57-07AA-48F0-BFF6-21FA55CAECEE}" topLeftCell="A40">
      <selection activeCell="B73" sqref="B73:C74"/>
      <pageMargins left="0.7" right="0.7" top="0.75" bottom="0.75" header="0.3" footer="0.3"/>
      <pageSetup orientation="portrait" r:id="rId2"/>
    </customSheetView>
    <customSheetView guid="{C73786C3-478A-4CE5-8C0B-7BD01F275A5F}" topLeftCell="A40">
      <selection activeCell="B73" sqref="B73:C74"/>
      <pageMargins left="0.7" right="0.7" top="0.75" bottom="0.75" header="0.3" footer="0.3"/>
      <pageSetup orientation="portrait" r:id="rId3"/>
    </customSheetView>
    <customSheetView guid="{BB321FB5-5E0B-4FAD-9594-7CF4D5BB83B5}">
      <selection activeCell="E10" sqref="E10"/>
      <pageMargins left="0.7" right="0.7" top="0.75" bottom="0.75" header="0.3" footer="0.3"/>
      <pageSetup orientation="portrait" r:id="rId4"/>
    </customSheetView>
    <customSheetView guid="{65E50183-BEC1-4679-B5FC-4D41FEDF90A0}">
      <selection activeCell="F76" sqref="F76"/>
      <pageMargins left="0.7" right="0.7" top="0.75" bottom="0.75" header="0.3" footer="0.3"/>
      <pageSetup orientation="portrait" r:id="rId5"/>
    </customSheetView>
    <customSheetView guid="{841B7462-7B18-417E-9A17-73CC12170E09}">
      <selection activeCell="A80" sqref="A80"/>
      <pageMargins left="0.7" right="0.7" top="0.75" bottom="0.75" header="0.3" footer="0.3"/>
      <pageSetup orientation="portrait" r:id="rId6"/>
    </customSheetView>
    <customSheetView guid="{1F88732F-769F-4D3B-B47D-59951782D8BB}">
      <selection activeCell="A80" sqref="A80"/>
      <pageMargins left="0.7" right="0.7" top="0.75" bottom="0.75" header="0.3" footer="0.3"/>
      <pageSetup orientation="portrait" r:id="rId7"/>
    </customSheetView>
    <customSheetView guid="{192540F0-95A5-47AB-B54C-12D5A8A489AD}" topLeftCell="A25">
      <selection activeCell="B39" sqref="B39:C39"/>
      <pageMargins left="0.7" right="0.7" top="0.75" bottom="0.75" header="0.3" footer="0.3"/>
      <pageSetup orientation="portrait" r:id="rId8"/>
    </customSheetView>
  </customSheetViews>
  <hyperlinks>
    <hyperlink ref="F21" location="'Morgantown UG'!A1" display="Return to Top" xr:uid="{00000000-0004-0000-0100-000000000000}"/>
    <hyperlink ref="H21" location="Menu!A1" display="Return to Main Menu for All Campuses and Programs" xr:uid="{00000000-0004-0000-0100-000001000000}"/>
    <hyperlink ref="B15:C15" location="'Morgantown College Tuition'!A1" display="See College Tuition Chart for Your Program" xr:uid="{00000000-0004-0000-0100-000002000000}"/>
    <hyperlink ref="B27:C27" location="'Morgantown College Tuition'!A1" display="See College Tuition Chart for Your Program" xr:uid="{00000000-0004-0000-0100-000003000000}"/>
    <hyperlink ref="B39:C39" location="'Morgantown College Tuition'!A1" display="See College Tuition Chart for Your Program" xr:uid="{00000000-0004-0000-0100-000004000000}"/>
    <hyperlink ref="B51:C51" location="'Morgantown College Tuition'!A1" display="See College Tuition Chart for Your Program" xr:uid="{00000000-0004-0000-0100-000005000000}"/>
    <hyperlink ref="B63:C63" location="'Morgantown College Tuition'!A1" display="See College Tuition Chart for Your Program" xr:uid="{00000000-0004-0000-0100-000006000000}"/>
    <hyperlink ref="F43" r:id="rId9" display="http://housing.wvu.edu/apply-for-housing/apply-residence-hall/review-housing-options-rates/room-and-meal-rates" xr:uid="{00000000-0004-0000-0100-000008000000}"/>
    <hyperlink ref="F55" r:id="rId10" display="http://housing.wvu.edu/apply-for-housing/apply-residence-hall/review-housing-options-rates/room-and-meal-rates" xr:uid="{00000000-0004-0000-0100-000009000000}"/>
    <hyperlink ref="F33" location="'Morgantown UG'!A1" display="Return to Top" xr:uid="{00000000-0004-0000-0100-00000A000000}"/>
    <hyperlink ref="H33" location="Menu!A1" display="Return to Main Menu for All Campuses and Programs" xr:uid="{00000000-0004-0000-0100-00000B000000}"/>
    <hyperlink ref="F45" location="'Morgantown UG'!A1" display="Return to Top" xr:uid="{00000000-0004-0000-0100-00000C000000}"/>
    <hyperlink ref="H45" location="Menu!A1" display="Return to Main Menu for All Campuses and Programs" xr:uid="{00000000-0004-0000-0100-00000D000000}"/>
    <hyperlink ref="F57" location="'Morgantown UG'!A1" display="Return to Top" xr:uid="{00000000-0004-0000-0100-00000E000000}"/>
    <hyperlink ref="H57" location="Menu!A1" display="Return to Main Menu for All Campuses and Programs" xr:uid="{00000000-0004-0000-0100-00000F000000}"/>
    <hyperlink ref="F69" location="'Morgantown UG'!A1" display="Return to Top" xr:uid="{00000000-0004-0000-0100-000010000000}"/>
    <hyperlink ref="H69" location="Menu!A1" display="Return to Main Menu for All Campuses and Programs" xr:uid="{00000000-0004-0000-0100-000011000000}"/>
    <hyperlink ref="F81" location="'Morgantown UG'!A1" display="Return to Top" xr:uid="{00000000-0004-0000-0100-000012000000}"/>
    <hyperlink ref="H81" location="Menu!A1" display="Return to Main Menu for All Campuses and Programs" xr:uid="{00000000-0004-0000-0100-000013000000}"/>
    <hyperlink ref="A4" location="'Morgantown UG'!A11" display="Undergraduate Resident of West Virginia Living At Home or With Parents" xr:uid="{00000000-0004-0000-0100-000014000000}"/>
    <hyperlink ref="A5" location="'Morgantown UG'!A23" display="Undergraduate Non-Resident of West Virginia Living At Home or With Parents" xr:uid="{00000000-0004-0000-0100-000015000000}"/>
    <hyperlink ref="A6" location="'Morgantown UG'!A35" display="Undergraduate Resident of West Virginia Living On-Campus" xr:uid="{00000000-0004-0000-0100-000016000000}"/>
    <hyperlink ref="A7" location="'Morgantown UG'!A47" display="Undergraduate Non-Resident of West Virginia Living On-Campus" xr:uid="{00000000-0004-0000-0100-000017000000}"/>
    <hyperlink ref="A8" location="'Morgantown UG'!A59" display="Undergraduate Resident of West Virginia Living Off-Campus" xr:uid="{00000000-0004-0000-0100-000018000000}"/>
    <hyperlink ref="A9" location="'Morgantown UG'!A71" display="Undergraduate Non-Resident of West Virginia Living Off-Campus" xr:uid="{00000000-0004-0000-0100-000019000000}"/>
  </hyperlinks>
  <pageMargins left="0.7" right="0.7" top="0.75" bottom="0.75" header="0.3" footer="0.3"/>
  <pageSetup orientation="portrait" r:id="rId1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622EB0-CEC1-478C-A7E3-AC902C582F24}">
  <sheetPr>
    <tabColor rgb="FF00B0F0"/>
  </sheetPr>
  <dimension ref="A1:F101"/>
  <sheetViews>
    <sheetView topLeftCell="A91" workbookViewId="0">
      <selection activeCell="G16" sqref="G16"/>
    </sheetView>
  </sheetViews>
  <sheetFormatPr defaultRowHeight="15" x14ac:dyDescent="0.25"/>
  <cols>
    <col min="1" max="1" width="58.42578125" customWidth="1"/>
    <col min="2" max="2" width="26.42578125" customWidth="1"/>
    <col min="3" max="3" width="21.28515625" customWidth="1"/>
    <col min="4" max="4" width="12.85546875" customWidth="1"/>
  </cols>
  <sheetData>
    <row r="1" spans="1:4" ht="31.5" x14ac:dyDescent="0.5">
      <c r="A1" s="113" t="s">
        <v>353</v>
      </c>
    </row>
    <row r="2" spans="1:4" ht="16.5" customHeight="1" x14ac:dyDescent="0.5">
      <c r="A2" s="113"/>
    </row>
    <row r="3" spans="1:4" ht="14.25" customHeight="1" x14ac:dyDescent="0.25">
      <c r="A3" s="101" t="s">
        <v>355</v>
      </c>
      <c r="B3" s="102"/>
      <c r="C3" s="102"/>
      <c r="D3" s="103"/>
    </row>
    <row r="4" spans="1:4" ht="18" customHeight="1" x14ac:dyDescent="0.25">
      <c r="A4" s="3" t="s">
        <v>23</v>
      </c>
      <c r="B4" s="3" t="s">
        <v>11</v>
      </c>
      <c r="C4" s="3" t="s">
        <v>12</v>
      </c>
      <c r="D4" s="4" t="s">
        <v>50</v>
      </c>
    </row>
    <row r="5" spans="1:4" ht="18.75" customHeight="1" x14ac:dyDescent="0.25">
      <c r="A5" s="5" t="s">
        <v>2</v>
      </c>
      <c r="B5" s="59">
        <v>3888</v>
      </c>
      <c r="C5" s="59">
        <v>3888</v>
      </c>
      <c r="D5" s="55">
        <f t="shared" ref="D5:D12" si="0">SUM(B5:C5)</f>
        <v>7776</v>
      </c>
    </row>
    <row r="6" spans="1:4" ht="18.75" customHeight="1" x14ac:dyDescent="0.25">
      <c r="A6" s="5" t="s">
        <v>3</v>
      </c>
      <c r="B6" s="59">
        <v>684</v>
      </c>
      <c r="C6" s="59">
        <v>684</v>
      </c>
      <c r="D6" s="55">
        <f t="shared" si="0"/>
        <v>1368</v>
      </c>
    </row>
    <row r="7" spans="1:4" ht="18.75" customHeight="1" x14ac:dyDescent="0.25">
      <c r="A7" s="5" t="s">
        <v>4</v>
      </c>
      <c r="B7" s="59">
        <v>1404</v>
      </c>
      <c r="C7" s="59">
        <v>1404</v>
      </c>
      <c r="D7" s="55">
        <f t="shared" si="0"/>
        <v>2808</v>
      </c>
    </row>
    <row r="8" spans="1:4" ht="18.75" customHeight="1" x14ac:dyDescent="0.25">
      <c r="A8" s="5" t="s">
        <v>5</v>
      </c>
      <c r="B8" s="8">
        <v>600</v>
      </c>
      <c r="C8" s="8">
        <v>600</v>
      </c>
      <c r="D8" s="55">
        <f t="shared" si="0"/>
        <v>1200</v>
      </c>
    </row>
    <row r="9" spans="1:4" s="35" customFormat="1" ht="18.75" customHeight="1" x14ac:dyDescent="0.25">
      <c r="A9" s="5" t="s">
        <v>7</v>
      </c>
      <c r="B9" s="8">
        <v>3092</v>
      </c>
      <c r="C9" s="8">
        <v>3092</v>
      </c>
      <c r="D9" s="55">
        <f t="shared" si="0"/>
        <v>6184</v>
      </c>
    </row>
    <row r="10" spans="1:4" s="35" customFormat="1" ht="18.75" customHeight="1" x14ac:dyDescent="0.25">
      <c r="A10" s="5" t="s">
        <v>8</v>
      </c>
      <c r="B10" s="8">
        <v>2530</v>
      </c>
      <c r="C10" s="8">
        <v>2530</v>
      </c>
      <c r="D10" s="55">
        <f t="shared" si="0"/>
        <v>5060</v>
      </c>
    </row>
    <row r="11" spans="1:4" ht="18.75" customHeight="1" x14ac:dyDescent="0.25">
      <c r="A11" s="5" t="s">
        <v>9</v>
      </c>
      <c r="B11" s="8">
        <v>525</v>
      </c>
      <c r="C11" s="8">
        <v>525</v>
      </c>
      <c r="D11" s="55">
        <f t="shared" si="0"/>
        <v>1050</v>
      </c>
    </row>
    <row r="12" spans="1:4" ht="18.75" customHeight="1" x14ac:dyDescent="0.25">
      <c r="A12" s="5" t="s">
        <v>10</v>
      </c>
      <c r="B12" s="8">
        <v>850</v>
      </c>
      <c r="C12" s="8">
        <v>850</v>
      </c>
      <c r="D12" s="55">
        <f t="shared" si="0"/>
        <v>1700</v>
      </c>
    </row>
    <row r="13" spans="1:4" ht="18.75" customHeight="1" x14ac:dyDescent="0.25">
      <c r="A13" s="67" t="s">
        <v>13</v>
      </c>
      <c r="B13" s="55">
        <f>SUM(B5:B12)</f>
        <v>13573</v>
      </c>
      <c r="C13" s="55">
        <f>SUM(C5:C12)</f>
        <v>13573</v>
      </c>
      <c r="D13" s="55">
        <f>SUM(D5:D12)</f>
        <v>27146</v>
      </c>
    </row>
    <row r="14" spans="1:4" ht="18.75" customHeight="1" x14ac:dyDescent="0.25">
      <c r="A14" s="65"/>
      <c r="B14" s="65"/>
      <c r="C14" s="65"/>
      <c r="D14" s="65"/>
    </row>
    <row r="15" spans="1:4" ht="18.75" customHeight="1" x14ac:dyDescent="0.25">
      <c r="A15" s="151" t="s">
        <v>356</v>
      </c>
      <c r="B15" s="152"/>
      <c r="C15" s="152"/>
      <c r="D15" s="153"/>
    </row>
    <row r="16" spans="1:4" ht="18.75" customHeight="1" x14ac:dyDescent="0.25">
      <c r="A16" s="63" t="s">
        <v>23</v>
      </c>
      <c r="B16" s="63" t="s">
        <v>11</v>
      </c>
      <c r="C16" s="63" t="s">
        <v>12</v>
      </c>
      <c r="D16" s="64" t="s">
        <v>50</v>
      </c>
    </row>
    <row r="17" spans="1:4" ht="18.75" customHeight="1" x14ac:dyDescent="0.25">
      <c r="A17" s="5" t="s">
        <v>2</v>
      </c>
      <c r="B17" s="10">
        <v>12228</v>
      </c>
      <c r="C17" s="10">
        <v>12228</v>
      </c>
      <c r="D17" s="55">
        <f t="shared" ref="D17:D24" si="1">SUM(B17:C17)</f>
        <v>24456</v>
      </c>
    </row>
    <row r="18" spans="1:4" ht="18.75" customHeight="1" x14ac:dyDescent="0.25">
      <c r="A18" s="5" t="s">
        <v>3</v>
      </c>
      <c r="B18" s="10">
        <v>684</v>
      </c>
      <c r="C18" s="10">
        <v>684</v>
      </c>
      <c r="D18" s="55">
        <f t="shared" si="1"/>
        <v>1368</v>
      </c>
    </row>
    <row r="19" spans="1:4" ht="18.75" customHeight="1" x14ac:dyDescent="0.25">
      <c r="A19" s="5" t="s">
        <v>4</v>
      </c>
      <c r="B19" s="10">
        <v>1404</v>
      </c>
      <c r="C19" s="10">
        <v>1404</v>
      </c>
      <c r="D19" s="55">
        <f t="shared" si="1"/>
        <v>2808</v>
      </c>
    </row>
    <row r="20" spans="1:4" ht="18.75" customHeight="1" x14ac:dyDescent="0.25">
      <c r="A20" s="5" t="s">
        <v>5</v>
      </c>
      <c r="B20" s="10">
        <v>600</v>
      </c>
      <c r="C20" s="10">
        <v>600</v>
      </c>
      <c r="D20" s="55">
        <f t="shared" si="1"/>
        <v>1200</v>
      </c>
    </row>
    <row r="21" spans="1:4" s="35" customFormat="1" ht="18.75" customHeight="1" x14ac:dyDescent="0.25">
      <c r="A21" s="5" t="s">
        <v>7</v>
      </c>
      <c r="B21" s="10">
        <v>3092</v>
      </c>
      <c r="C21" s="10">
        <v>3092</v>
      </c>
      <c r="D21" s="55">
        <f t="shared" si="1"/>
        <v>6184</v>
      </c>
    </row>
    <row r="22" spans="1:4" s="35" customFormat="1" ht="18.75" customHeight="1" x14ac:dyDescent="0.25">
      <c r="A22" s="5" t="s">
        <v>8</v>
      </c>
      <c r="B22" s="10">
        <v>2530</v>
      </c>
      <c r="C22" s="10">
        <v>2530</v>
      </c>
      <c r="D22" s="55">
        <f t="shared" si="1"/>
        <v>5060</v>
      </c>
    </row>
    <row r="23" spans="1:4" ht="18.75" customHeight="1" x14ac:dyDescent="0.25">
      <c r="A23" s="5" t="s">
        <v>9</v>
      </c>
      <c r="B23" s="10">
        <v>775</v>
      </c>
      <c r="C23" s="10">
        <v>775</v>
      </c>
      <c r="D23" s="55">
        <f t="shared" si="1"/>
        <v>1550</v>
      </c>
    </row>
    <row r="24" spans="1:4" ht="18.75" customHeight="1" x14ac:dyDescent="0.25">
      <c r="A24" s="5" t="s">
        <v>10</v>
      </c>
      <c r="B24" s="10">
        <v>850</v>
      </c>
      <c r="C24" s="10">
        <v>850</v>
      </c>
      <c r="D24" s="55">
        <f t="shared" si="1"/>
        <v>1700</v>
      </c>
    </row>
    <row r="25" spans="1:4" ht="18.75" customHeight="1" x14ac:dyDescent="0.25">
      <c r="A25" s="67" t="s">
        <v>13</v>
      </c>
      <c r="B25" s="55">
        <f>SUM(B17:B24)</f>
        <v>22163</v>
      </c>
      <c r="C25" s="55">
        <f>SUM(C17:C24)</f>
        <v>22163</v>
      </c>
      <c r="D25" s="55">
        <f>SUM(D17:D24)</f>
        <v>44326</v>
      </c>
    </row>
    <row r="27" spans="1:4" ht="15.75" x14ac:dyDescent="0.25">
      <c r="A27" s="132" t="s">
        <v>32</v>
      </c>
      <c r="B27" s="134"/>
      <c r="C27" s="134"/>
      <c r="D27" s="135"/>
    </row>
    <row r="28" spans="1:4" ht="31.5" x14ac:dyDescent="0.25">
      <c r="A28" s="63" t="s">
        <v>23</v>
      </c>
      <c r="B28" s="63" t="s">
        <v>11</v>
      </c>
      <c r="C28" s="63" t="s">
        <v>12</v>
      </c>
      <c r="D28" s="64" t="s">
        <v>50</v>
      </c>
    </row>
    <row r="29" spans="1:4" ht="15.75" x14ac:dyDescent="0.25">
      <c r="A29" s="5" t="s">
        <v>2</v>
      </c>
      <c r="B29" s="59">
        <v>3888</v>
      </c>
      <c r="C29" s="59">
        <v>3888</v>
      </c>
      <c r="D29" s="55">
        <f>SUM(B29:C29)</f>
        <v>7776</v>
      </c>
    </row>
    <row r="30" spans="1:4" ht="15.75" x14ac:dyDescent="0.25">
      <c r="A30" s="5" t="s">
        <v>3</v>
      </c>
      <c r="B30" s="59">
        <v>684</v>
      </c>
      <c r="C30" s="59">
        <v>684</v>
      </c>
      <c r="D30" s="55">
        <f t="shared" ref="D30:D37" si="2">SUM(B30:C30)</f>
        <v>1368</v>
      </c>
    </row>
    <row r="31" spans="1:4" ht="15.75" x14ac:dyDescent="0.25">
      <c r="A31" s="5" t="s">
        <v>4</v>
      </c>
      <c r="B31" s="59">
        <v>1404</v>
      </c>
      <c r="C31" s="59">
        <v>1404</v>
      </c>
      <c r="D31" s="55">
        <f t="shared" si="2"/>
        <v>2808</v>
      </c>
    </row>
    <row r="32" spans="1:4" ht="15.75" x14ac:dyDescent="0.25">
      <c r="A32" s="5" t="s">
        <v>16</v>
      </c>
      <c r="B32" s="10">
        <v>1947</v>
      </c>
      <c r="C32" s="10">
        <v>0</v>
      </c>
      <c r="D32" s="55">
        <f t="shared" si="2"/>
        <v>1947</v>
      </c>
    </row>
    <row r="33" spans="1:4" ht="15.75" x14ac:dyDescent="0.25">
      <c r="A33" s="5" t="s">
        <v>5</v>
      </c>
      <c r="B33" s="10">
        <v>1307</v>
      </c>
      <c r="C33" s="10">
        <v>950</v>
      </c>
      <c r="D33" s="55">
        <f t="shared" si="2"/>
        <v>2257</v>
      </c>
    </row>
    <row r="34" spans="1:4" ht="15.75" x14ac:dyDescent="0.25">
      <c r="A34" s="5" t="s">
        <v>7</v>
      </c>
      <c r="B34" s="10">
        <v>2915</v>
      </c>
      <c r="C34" s="10">
        <v>2915</v>
      </c>
      <c r="D34" s="55">
        <f t="shared" si="2"/>
        <v>5830</v>
      </c>
    </row>
    <row r="35" spans="1:4" ht="15.75" x14ac:dyDescent="0.25">
      <c r="A35" s="5" t="s">
        <v>8</v>
      </c>
      <c r="B35" s="10">
        <v>1375</v>
      </c>
      <c r="C35" s="10">
        <v>1375</v>
      </c>
      <c r="D35" s="55">
        <f t="shared" si="2"/>
        <v>2750</v>
      </c>
    </row>
    <row r="36" spans="1:4" ht="15.75" x14ac:dyDescent="0.25">
      <c r="A36" s="5" t="s">
        <v>9</v>
      </c>
      <c r="B36" s="10">
        <v>525</v>
      </c>
      <c r="C36" s="10">
        <v>525</v>
      </c>
      <c r="D36" s="55">
        <f t="shared" si="2"/>
        <v>1050</v>
      </c>
    </row>
    <row r="37" spans="1:4" ht="15.75" x14ac:dyDescent="0.25">
      <c r="A37" s="5" t="s">
        <v>10</v>
      </c>
      <c r="B37" s="10">
        <v>850</v>
      </c>
      <c r="C37" s="10">
        <v>850</v>
      </c>
      <c r="D37" s="55">
        <f t="shared" si="2"/>
        <v>1700</v>
      </c>
    </row>
    <row r="38" spans="1:4" ht="15.75" x14ac:dyDescent="0.25">
      <c r="A38" s="57" t="s">
        <v>13</v>
      </c>
      <c r="B38" s="55">
        <f>SUM(B29:B37)</f>
        <v>14895</v>
      </c>
      <c r="C38" s="55">
        <f>SUM(C29:C37)</f>
        <v>12591</v>
      </c>
      <c r="D38" s="55">
        <f>SUM(D29:D37)</f>
        <v>27486</v>
      </c>
    </row>
    <row r="39" spans="1:4" ht="15.75" x14ac:dyDescent="0.25">
      <c r="A39" s="65"/>
      <c r="B39" s="65"/>
      <c r="C39" s="65"/>
      <c r="D39" s="65"/>
    </row>
    <row r="40" spans="1:4" ht="15.75" x14ac:dyDescent="0.25">
      <c r="A40" s="132" t="s">
        <v>33</v>
      </c>
      <c r="B40" s="134"/>
      <c r="C40" s="134"/>
      <c r="D40" s="135"/>
    </row>
    <row r="41" spans="1:4" ht="31.5" x14ac:dyDescent="0.25">
      <c r="A41" s="63" t="s">
        <v>23</v>
      </c>
      <c r="B41" s="63" t="s">
        <v>11</v>
      </c>
      <c r="C41" s="63" t="s">
        <v>12</v>
      </c>
      <c r="D41" s="64" t="s">
        <v>50</v>
      </c>
    </row>
    <row r="42" spans="1:4" ht="15.75" x14ac:dyDescent="0.25">
      <c r="A42" s="5" t="s">
        <v>2</v>
      </c>
      <c r="B42" s="10">
        <v>12228</v>
      </c>
      <c r="C42" s="10">
        <v>12228</v>
      </c>
      <c r="D42" s="55">
        <f t="shared" ref="D42:D50" si="3">SUM(B42:C42)</f>
        <v>24456</v>
      </c>
    </row>
    <row r="43" spans="1:4" ht="15.75" x14ac:dyDescent="0.25">
      <c r="A43" s="5" t="s">
        <v>3</v>
      </c>
      <c r="B43" s="10">
        <v>684</v>
      </c>
      <c r="C43" s="10">
        <v>684</v>
      </c>
      <c r="D43" s="55">
        <f t="shared" si="3"/>
        <v>1368</v>
      </c>
    </row>
    <row r="44" spans="1:4" ht="15.75" x14ac:dyDescent="0.25">
      <c r="A44" s="5" t="s">
        <v>4</v>
      </c>
      <c r="B44" s="10">
        <v>1404</v>
      </c>
      <c r="C44" s="10">
        <v>1404</v>
      </c>
      <c r="D44" s="55">
        <f t="shared" si="3"/>
        <v>2808</v>
      </c>
    </row>
    <row r="45" spans="1:4" ht="15.75" x14ac:dyDescent="0.25">
      <c r="A45" s="5" t="s">
        <v>16</v>
      </c>
      <c r="B45" s="10">
        <v>1947</v>
      </c>
      <c r="C45" s="10">
        <v>0</v>
      </c>
      <c r="D45" s="55">
        <f t="shared" si="3"/>
        <v>1947</v>
      </c>
    </row>
    <row r="46" spans="1:4" ht="15.75" x14ac:dyDescent="0.25">
      <c r="A46" s="5" t="s">
        <v>5</v>
      </c>
      <c r="B46" s="10">
        <v>1307</v>
      </c>
      <c r="C46" s="10">
        <v>950</v>
      </c>
      <c r="D46" s="55">
        <f t="shared" si="3"/>
        <v>2257</v>
      </c>
    </row>
    <row r="47" spans="1:4" ht="15.75" x14ac:dyDescent="0.25">
      <c r="A47" s="5" t="s">
        <v>7</v>
      </c>
      <c r="B47" s="10">
        <v>2915</v>
      </c>
      <c r="C47" s="10">
        <v>2915</v>
      </c>
      <c r="D47" s="55">
        <f t="shared" si="3"/>
        <v>5830</v>
      </c>
    </row>
    <row r="48" spans="1:4" ht="15.75" x14ac:dyDescent="0.25">
      <c r="A48" s="5" t="s">
        <v>8</v>
      </c>
      <c r="B48" s="10">
        <v>1375</v>
      </c>
      <c r="C48" s="10">
        <v>1375</v>
      </c>
      <c r="D48" s="55">
        <f t="shared" si="3"/>
        <v>2750</v>
      </c>
    </row>
    <row r="49" spans="1:4" ht="15.75" x14ac:dyDescent="0.25">
      <c r="A49" s="5" t="s">
        <v>9</v>
      </c>
      <c r="B49" s="10">
        <v>775</v>
      </c>
      <c r="C49" s="10">
        <v>775</v>
      </c>
      <c r="D49" s="55">
        <f t="shared" si="3"/>
        <v>1550</v>
      </c>
    </row>
    <row r="50" spans="1:4" ht="15.75" x14ac:dyDescent="0.25">
      <c r="A50" s="5" t="s">
        <v>10</v>
      </c>
      <c r="B50" s="10">
        <v>850</v>
      </c>
      <c r="C50" s="10">
        <v>850</v>
      </c>
      <c r="D50" s="55">
        <f t="shared" si="3"/>
        <v>1700</v>
      </c>
    </row>
    <row r="51" spans="1:4" ht="15.75" x14ac:dyDescent="0.25">
      <c r="A51" s="57" t="s">
        <v>13</v>
      </c>
      <c r="B51" s="55">
        <f>SUM(B42:B50)</f>
        <v>23485</v>
      </c>
      <c r="C51" s="55">
        <f>SUM(C42:C50)</f>
        <v>21181</v>
      </c>
      <c r="D51" s="55">
        <f>SUM(D42:D50)</f>
        <v>44666</v>
      </c>
    </row>
    <row r="53" spans="1:4" ht="15.75" x14ac:dyDescent="0.25">
      <c r="A53" s="132" t="s">
        <v>357</v>
      </c>
      <c r="B53" s="134"/>
      <c r="C53" s="134"/>
      <c r="D53" s="135"/>
    </row>
    <row r="54" spans="1:4" ht="31.5" x14ac:dyDescent="0.25">
      <c r="A54" s="63" t="s">
        <v>23</v>
      </c>
      <c r="B54" s="63" t="s">
        <v>11</v>
      </c>
      <c r="C54" s="63" t="s">
        <v>12</v>
      </c>
      <c r="D54" s="64" t="s">
        <v>50</v>
      </c>
    </row>
    <row r="55" spans="1:4" ht="15.75" x14ac:dyDescent="0.25">
      <c r="A55" s="11" t="s">
        <v>2</v>
      </c>
      <c r="B55" s="59">
        <v>3888</v>
      </c>
      <c r="C55" s="59">
        <v>3888</v>
      </c>
      <c r="D55" s="55">
        <f t="shared" ref="D55:D62" si="4">SUM(B55:C55)</f>
        <v>7776</v>
      </c>
    </row>
    <row r="56" spans="1:4" ht="15.75" x14ac:dyDescent="0.25">
      <c r="A56" s="11" t="s">
        <v>3</v>
      </c>
      <c r="B56" s="59">
        <v>684</v>
      </c>
      <c r="C56" s="59">
        <v>684</v>
      </c>
      <c r="D56" s="55">
        <f t="shared" si="4"/>
        <v>1368</v>
      </c>
    </row>
    <row r="57" spans="1:4" ht="15.75" x14ac:dyDescent="0.25">
      <c r="A57" s="11" t="s">
        <v>4</v>
      </c>
      <c r="B57" s="59">
        <v>1404</v>
      </c>
      <c r="C57" s="59">
        <v>1404</v>
      </c>
      <c r="D57" s="55">
        <f t="shared" si="4"/>
        <v>2808</v>
      </c>
    </row>
    <row r="58" spans="1:4" ht="15.75" x14ac:dyDescent="0.25">
      <c r="A58" s="11" t="s">
        <v>5</v>
      </c>
      <c r="B58" s="12">
        <v>600</v>
      </c>
      <c r="C58" s="12">
        <v>600</v>
      </c>
      <c r="D58" s="55">
        <f t="shared" si="4"/>
        <v>1200</v>
      </c>
    </row>
    <row r="59" spans="1:4" ht="15.75" x14ac:dyDescent="0.25">
      <c r="A59" s="11" t="s">
        <v>7</v>
      </c>
      <c r="B59" s="10">
        <v>2915</v>
      </c>
      <c r="C59" s="10">
        <v>2915</v>
      </c>
      <c r="D59" s="55">
        <f t="shared" si="4"/>
        <v>5830</v>
      </c>
    </row>
    <row r="60" spans="1:4" ht="15.75" x14ac:dyDescent="0.25">
      <c r="A60" s="11" t="s">
        <v>8</v>
      </c>
      <c r="B60" s="10">
        <v>1375</v>
      </c>
      <c r="C60" s="10">
        <v>1375</v>
      </c>
      <c r="D60" s="55">
        <f t="shared" si="4"/>
        <v>2750</v>
      </c>
    </row>
    <row r="61" spans="1:4" ht="15.75" x14ac:dyDescent="0.25">
      <c r="A61" s="11" t="s">
        <v>9</v>
      </c>
      <c r="B61" s="12">
        <v>525</v>
      </c>
      <c r="C61" s="12">
        <v>525</v>
      </c>
      <c r="D61" s="55">
        <f t="shared" si="4"/>
        <v>1050</v>
      </c>
    </row>
    <row r="62" spans="1:4" ht="15.75" x14ac:dyDescent="0.25">
      <c r="A62" s="11" t="s">
        <v>10</v>
      </c>
      <c r="B62" s="12">
        <v>850</v>
      </c>
      <c r="C62" s="12">
        <v>850</v>
      </c>
      <c r="D62" s="55">
        <f t="shared" si="4"/>
        <v>1700</v>
      </c>
    </row>
    <row r="63" spans="1:4" ht="15.75" x14ac:dyDescent="0.25">
      <c r="A63" s="57" t="s">
        <v>13</v>
      </c>
      <c r="B63" s="55">
        <f>SUM(B55:B62)</f>
        <v>12241</v>
      </c>
      <c r="C63" s="55">
        <f>SUM(C55:C62)</f>
        <v>12241</v>
      </c>
      <c r="D63" s="55">
        <f>SUM(D55:D62)</f>
        <v>24482</v>
      </c>
    </row>
    <row r="64" spans="1:4" ht="15.75" x14ac:dyDescent="0.25">
      <c r="A64" s="65"/>
      <c r="B64" s="65"/>
      <c r="C64" s="65"/>
      <c r="D64" s="65"/>
    </row>
    <row r="65" spans="1:5" ht="15.75" x14ac:dyDescent="0.25">
      <c r="A65" s="132" t="s">
        <v>329</v>
      </c>
      <c r="B65" s="134"/>
      <c r="C65" s="134"/>
      <c r="D65" s="135"/>
    </row>
    <row r="66" spans="1:5" ht="31.5" x14ac:dyDescent="0.25">
      <c r="A66" s="63" t="s">
        <v>23</v>
      </c>
      <c r="B66" s="63" t="s">
        <v>11</v>
      </c>
      <c r="C66" s="63" t="s">
        <v>12</v>
      </c>
      <c r="D66" s="64" t="s">
        <v>50</v>
      </c>
    </row>
    <row r="67" spans="1:5" ht="15.75" x14ac:dyDescent="0.25">
      <c r="A67" s="11" t="s">
        <v>2</v>
      </c>
      <c r="B67" s="10">
        <v>12228</v>
      </c>
      <c r="C67" s="10">
        <v>12228</v>
      </c>
      <c r="D67" s="55">
        <f t="shared" ref="D67:D74" si="5">SUM(B67:C67)</f>
        <v>24456</v>
      </c>
    </row>
    <row r="68" spans="1:5" ht="15.75" x14ac:dyDescent="0.25">
      <c r="A68" s="131" t="s">
        <v>3</v>
      </c>
      <c r="B68" s="8">
        <v>684</v>
      </c>
      <c r="C68" s="8">
        <v>684</v>
      </c>
      <c r="D68" s="127">
        <f t="shared" si="5"/>
        <v>1368</v>
      </c>
      <c r="E68" s="128"/>
    </row>
    <row r="69" spans="1:5" ht="15.75" x14ac:dyDescent="0.25">
      <c r="A69" s="131" t="s">
        <v>4</v>
      </c>
      <c r="B69" s="8">
        <v>1404</v>
      </c>
      <c r="C69" s="8">
        <v>1404</v>
      </c>
      <c r="D69" s="127">
        <f t="shared" si="5"/>
        <v>2808</v>
      </c>
      <c r="E69" s="128"/>
    </row>
    <row r="70" spans="1:5" ht="15.75" x14ac:dyDescent="0.25">
      <c r="A70" s="131" t="s">
        <v>5</v>
      </c>
      <c r="B70" s="129">
        <v>600</v>
      </c>
      <c r="C70" s="129">
        <v>600</v>
      </c>
      <c r="D70" s="127">
        <f t="shared" si="5"/>
        <v>1200</v>
      </c>
      <c r="E70" s="128"/>
    </row>
    <row r="71" spans="1:5" ht="15.75" x14ac:dyDescent="0.25">
      <c r="A71" s="131" t="s">
        <v>7</v>
      </c>
      <c r="B71" s="8">
        <v>2915</v>
      </c>
      <c r="C71" s="8">
        <v>2915</v>
      </c>
      <c r="D71" s="127">
        <f t="shared" si="5"/>
        <v>5830</v>
      </c>
      <c r="E71" s="128"/>
    </row>
    <row r="72" spans="1:5" ht="15.75" x14ac:dyDescent="0.25">
      <c r="A72" s="131" t="s">
        <v>8</v>
      </c>
      <c r="B72" s="8">
        <v>1375</v>
      </c>
      <c r="C72" s="8">
        <v>1375</v>
      </c>
      <c r="D72" s="127">
        <f t="shared" si="5"/>
        <v>2750</v>
      </c>
      <c r="E72" s="128"/>
    </row>
    <row r="73" spans="1:5" ht="15.75" x14ac:dyDescent="0.25">
      <c r="A73" s="131" t="s">
        <v>9</v>
      </c>
      <c r="B73" s="129">
        <v>775</v>
      </c>
      <c r="C73" s="129">
        <v>775</v>
      </c>
      <c r="D73" s="127">
        <f t="shared" si="5"/>
        <v>1550</v>
      </c>
      <c r="E73" s="128"/>
    </row>
    <row r="74" spans="1:5" ht="15.75" x14ac:dyDescent="0.25">
      <c r="A74" s="131" t="s">
        <v>10</v>
      </c>
      <c r="B74" s="129">
        <v>850</v>
      </c>
      <c r="C74" s="129">
        <v>850</v>
      </c>
      <c r="D74" s="127">
        <f t="shared" si="5"/>
        <v>1700</v>
      </c>
      <c r="E74" s="128"/>
    </row>
    <row r="75" spans="1:5" ht="15.75" x14ac:dyDescent="0.25">
      <c r="A75" s="130" t="s">
        <v>13</v>
      </c>
      <c r="B75" s="127">
        <f>SUM(B67:B74)</f>
        <v>20831</v>
      </c>
      <c r="C75" s="127">
        <f>SUM(C67:C74)</f>
        <v>20831</v>
      </c>
      <c r="D75" s="127">
        <f>SUM(D67:D74)</f>
        <v>41662</v>
      </c>
      <c r="E75" s="128"/>
    </row>
    <row r="76" spans="1:5" ht="15.75" x14ac:dyDescent="0.25">
      <c r="A76" s="65"/>
      <c r="B76" s="65"/>
      <c r="C76" s="65"/>
      <c r="D76" s="65"/>
    </row>
    <row r="77" spans="1:5" ht="15.75" x14ac:dyDescent="0.25">
      <c r="A77" s="132" t="s">
        <v>358</v>
      </c>
      <c r="B77" s="134"/>
      <c r="C77" s="134"/>
      <c r="D77" s="135"/>
    </row>
    <row r="78" spans="1:5" ht="31.5" x14ac:dyDescent="0.25">
      <c r="A78" s="63" t="s">
        <v>23</v>
      </c>
      <c r="B78" s="63" t="s">
        <v>11</v>
      </c>
      <c r="C78" s="63" t="s">
        <v>12</v>
      </c>
      <c r="D78" s="64" t="s">
        <v>50</v>
      </c>
    </row>
    <row r="79" spans="1:5" ht="15.75" x14ac:dyDescent="0.25">
      <c r="A79" s="11" t="s">
        <v>2</v>
      </c>
      <c r="B79" s="59">
        <v>3888</v>
      </c>
      <c r="C79" s="59">
        <v>3888</v>
      </c>
      <c r="D79" s="55">
        <f t="shared" ref="D79:D87" si="6">SUM(B79:C79)</f>
        <v>7776</v>
      </c>
    </row>
    <row r="80" spans="1:5" ht="15.75" x14ac:dyDescent="0.25">
      <c r="A80" s="11" t="s">
        <v>3</v>
      </c>
      <c r="B80" s="59">
        <v>684</v>
      </c>
      <c r="C80" s="59">
        <v>684</v>
      </c>
      <c r="D80" s="55">
        <f t="shared" si="6"/>
        <v>1368</v>
      </c>
    </row>
    <row r="81" spans="1:6" ht="15.75" x14ac:dyDescent="0.25">
      <c r="A81" s="11" t="s">
        <v>4</v>
      </c>
      <c r="B81" s="59">
        <v>1404</v>
      </c>
      <c r="C81" s="59">
        <v>1404</v>
      </c>
      <c r="D81" s="55">
        <f t="shared" si="6"/>
        <v>2808</v>
      </c>
    </row>
    <row r="82" spans="1:6" ht="15.75" x14ac:dyDescent="0.25">
      <c r="A82" s="11" t="s">
        <v>5</v>
      </c>
      <c r="B82" s="12">
        <v>600</v>
      </c>
      <c r="C82" s="12">
        <v>600</v>
      </c>
      <c r="D82" s="55">
        <f t="shared" si="6"/>
        <v>1200</v>
      </c>
    </row>
    <row r="83" spans="1:6" ht="15.75" x14ac:dyDescent="0.25">
      <c r="A83" s="11" t="s">
        <v>44</v>
      </c>
      <c r="B83" s="12">
        <v>750</v>
      </c>
      <c r="C83" s="12">
        <v>750</v>
      </c>
      <c r="D83" s="55">
        <f t="shared" si="6"/>
        <v>1500</v>
      </c>
    </row>
    <row r="84" spans="1:6" ht="15.75" x14ac:dyDescent="0.25">
      <c r="A84" s="11" t="s">
        <v>7</v>
      </c>
      <c r="B84" s="10">
        <v>2915</v>
      </c>
      <c r="C84" s="10">
        <v>2915</v>
      </c>
      <c r="D84" s="55">
        <f t="shared" si="6"/>
        <v>5830</v>
      </c>
    </row>
    <row r="85" spans="1:6" ht="15.75" x14ac:dyDescent="0.25">
      <c r="A85" s="11" t="s">
        <v>8</v>
      </c>
      <c r="B85" s="10">
        <v>1375</v>
      </c>
      <c r="C85" s="10">
        <v>1375</v>
      </c>
      <c r="D85" s="55">
        <f t="shared" si="6"/>
        <v>2750</v>
      </c>
    </row>
    <row r="86" spans="1:6" ht="15.75" x14ac:dyDescent="0.25">
      <c r="A86" s="11" t="s">
        <v>9</v>
      </c>
      <c r="B86" s="12">
        <v>525</v>
      </c>
      <c r="C86" s="12">
        <v>525</v>
      </c>
      <c r="D86" s="55">
        <f t="shared" si="6"/>
        <v>1050</v>
      </c>
    </row>
    <row r="87" spans="1:6" ht="15.75" x14ac:dyDescent="0.25">
      <c r="A87" s="11" t="s">
        <v>10</v>
      </c>
      <c r="B87" s="12">
        <v>850</v>
      </c>
      <c r="C87" s="12">
        <v>850</v>
      </c>
      <c r="D87" s="55">
        <f t="shared" si="6"/>
        <v>1700</v>
      </c>
    </row>
    <row r="88" spans="1:6" ht="15.75" x14ac:dyDescent="0.25">
      <c r="A88" s="57" t="s">
        <v>13</v>
      </c>
      <c r="B88" s="55">
        <f>SUM(B79:B87)</f>
        <v>12991</v>
      </c>
      <c r="C88" s="55">
        <f>SUM(C79:C87)</f>
        <v>12991</v>
      </c>
      <c r="D88" s="55">
        <f>SUM(D79:D87)</f>
        <v>25982</v>
      </c>
    </row>
    <row r="89" spans="1:6" ht="15.75" x14ac:dyDescent="0.25">
      <c r="A89" s="65"/>
      <c r="B89" s="65"/>
      <c r="C89" s="65"/>
      <c r="D89" s="65"/>
    </row>
    <row r="90" spans="1:6" ht="15.75" x14ac:dyDescent="0.25">
      <c r="A90" s="132" t="s">
        <v>359</v>
      </c>
      <c r="B90" s="134"/>
      <c r="C90" s="134"/>
      <c r="D90" s="135"/>
    </row>
    <row r="91" spans="1:6" ht="31.5" x14ac:dyDescent="0.25">
      <c r="A91" s="63" t="s">
        <v>23</v>
      </c>
      <c r="B91" s="63" t="s">
        <v>11</v>
      </c>
      <c r="C91" s="63" t="s">
        <v>12</v>
      </c>
      <c r="D91" s="64" t="s">
        <v>50</v>
      </c>
    </row>
    <row r="92" spans="1:6" ht="15.75" x14ac:dyDescent="0.25">
      <c r="A92" s="11" t="s">
        <v>2</v>
      </c>
      <c r="B92" s="10">
        <v>12228</v>
      </c>
      <c r="C92" s="10">
        <v>12228</v>
      </c>
      <c r="D92" s="55">
        <f t="shared" ref="D92:D100" si="7">SUM(B92:C92)</f>
        <v>24456</v>
      </c>
    </row>
    <row r="93" spans="1:6" ht="15.75" x14ac:dyDescent="0.25">
      <c r="A93" s="11" t="s">
        <v>3</v>
      </c>
      <c r="B93" s="10">
        <v>684</v>
      </c>
      <c r="C93" s="10">
        <v>684</v>
      </c>
      <c r="D93" s="55">
        <f t="shared" si="7"/>
        <v>1368</v>
      </c>
      <c r="E93" s="35"/>
      <c r="F93" s="35"/>
    </row>
    <row r="94" spans="1:6" ht="15.75" x14ac:dyDescent="0.25">
      <c r="A94" s="11" t="s">
        <v>4</v>
      </c>
      <c r="B94" s="10">
        <v>1404</v>
      </c>
      <c r="C94" s="10">
        <v>1404</v>
      </c>
      <c r="D94" s="55">
        <f t="shared" si="7"/>
        <v>2808</v>
      </c>
      <c r="E94" s="35"/>
      <c r="F94" s="35"/>
    </row>
    <row r="95" spans="1:6" ht="15.75" x14ac:dyDescent="0.25">
      <c r="A95" s="11" t="s">
        <v>5</v>
      </c>
      <c r="B95" s="12">
        <v>600</v>
      </c>
      <c r="C95" s="12">
        <v>600</v>
      </c>
      <c r="D95" s="55">
        <f t="shared" si="7"/>
        <v>1200</v>
      </c>
      <c r="E95" s="35"/>
      <c r="F95" s="35"/>
    </row>
    <row r="96" spans="1:6" ht="15.75" x14ac:dyDescent="0.25">
      <c r="A96" s="11" t="s">
        <v>44</v>
      </c>
      <c r="B96" s="12">
        <v>750</v>
      </c>
      <c r="C96" s="12">
        <v>750</v>
      </c>
      <c r="D96" s="55">
        <f t="shared" si="7"/>
        <v>1500</v>
      </c>
      <c r="E96" s="35"/>
      <c r="F96" s="35"/>
    </row>
    <row r="97" spans="1:6" ht="15.75" x14ac:dyDescent="0.25">
      <c r="A97" s="11" t="s">
        <v>7</v>
      </c>
      <c r="B97" s="10">
        <v>2915</v>
      </c>
      <c r="C97" s="10">
        <v>2915</v>
      </c>
      <c r="D97" s="55">
        <f t="shared" si="7"/>
        <v>5830</v>
      </c>
      <c r="E97" s="35"/>
      <c r="F97" s="35"/>
    </row>
    <row r="98" spans="1:6" ht="15.75" x14ac:dyDescent="0.25">
      <c r="A98" s="11" t="s">
        <v>8</v>
      </c>
      <c r="B98" s="10">
        <v>1375</v>
      </c>
      <c r="C98" s="10">
        <v>1375</v>
      </c>
      <c r="D98" s="55">
        <f t="shared" si="7"/>
        <v>2750</v>
      </c>
      <c r="E98" s="35"/>
      <c r="F98" s="35"/>
    </row>
    <row r="99" spans="1:6" ht="15.75" x14ac:dyDescent="0.25">
      <c r="A99" s="11" t="s">
        <v>9</v>
      </c>
      <c r="B99" s="12">
        <v>775</v>
      </c>
      <c r="C99" s="12">
        <v>775</v>
      </c>
      <c r="D99" s="55">
        <f t="shared" si="7"/>
        <v>1550</v>
      </c>
      <c r="E99" s="35"/>
      <c r="F99" s="35"/>
    </row>
    <row r="100" spans="1:6" ht="15.75" x14ac:dyDescent="0.25">
      <c r="A100" s="11" t="s">
        <v>10</v>
      </c>
      <c r="B100" s="12">
        <v>850</v>
      </c>
      <c r="C100" s="12">
        <v>850</v>
      </c>
      <c r="D100" s="55">
        <f t="shared" si="7"/>
        <v>1700</v>
      </c>
      <c r="E100" s="35"/>
      <c r="F100" s="35"/>
    </row>
    <row r="101" spans="1:6" ht="15.75" x14ac:dyDescent="0.25">
      <c r="A101" s="57" t="s">
        <v>13</v>
      </c>
      <c r="B101" s="55">
        <f>SUM(B92:B100)</f>
        <v>21581</v>
      </c>
      <c r="C101" s="55">
        <f>SUM(C92:C100)</f>
        <v>21581</v>
      </c>
      <c r="D101" s="55">
        <f>SUM(D92:D100)</f>
        <v>43162</v>
      </c>
      <c r="E101" s="35"/>
      <c r="F101" s="35"/>
    </row>
  </sheetData>
  <customSheetViews>
    <customSheetView guid="{7859B5AF-9028-4FC3-8EBD-043CDBEB3894}" topLeftCell="A91">
      <selection activeCell="E90" sqref="E90"/>
      <pageMargins left="0.7" right="0.7" top="0.75" bottom="0.75" header="0.3" footer="0.3"/>
      <pageSetup orientation="portrait" r:id="rId1"/>
    </customSheetView>
    <customSheetView guid="{841B7462-7B18-417E-9A17-73CC12170E09}" scale="80">
      <selection activeCell="A11" sqref="A11:XFD11"/>
      <pageMargins left="0.7" right="0.7" top="0.75" bottom="0.75" header="0.3" footer="0.3"/>
    </customSheetView>
    <customSheetView guid="{1F88732F-769F-4D3B-B47D-59951782D8BB}" topLeftCell="A88">
      <selection activeCell="A90" sqref="A90:D90"/>
      <pageMargins left="0.7" right="0.7" top="0.75" bottom="0.75" header="0.3" footer="0.3"/>
      <pageSetup orientation="portrait" r:id="rId2"/>
    </customSheetView>
    <customSheetView guid="{192540F0-95A5-47AB-B54C-12D5A8A489AD}" topLeftCell="A91">
      <selection activeCell="E90" sqref="E90"/>
      <pageMargins left="0.7" right="0.7" top="0.75" bottom="0.75" header="0.3" footer="0.3"/>
      <pageSetup orientation="portrait" r:id="rId3"/>
    </customSheetView>
  </customSheetViews>
  <pageMargins left="0.7" right="0.7" top="0.75" bottom="0.75" header="0.3" footer="0.3"/>
  <pageSetup orientation="portrait" r:id="rId4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A203C5-D3CA-45C2-9148-F7D9C46B0BAC}">
  <sheetPr>
    <tabColor rgb="FF00B0F0"/>
  </sheetPr>
  <dimension ref="A1:G81"/>
  <sheetViews>
    <sheetView zoomScale="70" zoomScaleNormal="70" workbookViewId="0">
      <selection activeCell="A69" sqref="A69:E69"/>
    </sheetView>
  </sheetViews>
  <sheetFormatPr defaultRowHeight="15" x14ac:dyDescent="0.25"/>
  <cols>
    <col min="1" max="1" width="63.5703125" customWidth="1"/>
    <col min="2" max="2" width="22.7109375" customWidth="1"/>
    <col min="3" max="3" width="19.85546875" customWidth="1"/>
    <col min="4" max="4" width="36.28515625" customWidth="1"/>
    <col min="5" max="5" width="19.42578125" customWidth="1"/>
  </cols>
  <sheetData>
    <row r="1" spans="1:7" ht="33.75" x14ac:dyDescent="0.5">
      <c r="A1" s="114" t="s">
        <v>370</v>
      </c>
    </row>
    <row r="2" spans="1:7" ht="15.75" x14ac:dyDescent="0.25">
      <c r="A2" s="19" t="s">
        <v>367</v>
      </c>
    </row>
    <row r="4" spans="1:7" ht="15.75" x14ac:dyDescent="0.25">
      <c r="A4" s="132" t="s">
        <v>360</v>
      </c>
      <c r="B4" s="134"/>
      <c r="C4" s="134"/>
      <c r="D4" s="134"/>
      <c r="E4" s="135"/>
      <c r="F4" t="s">
        <v>326</v>
      </c>
      <c r="G4" t="s">
        <v>366</v>
      </c>
    </row>
    <row r="5" spans="1:7" ht="15.75" x14ac:dyDescent="0.25">
      <c r="A5" s="63" t="s">
        <v>23</v>
      </c>
      <c r="B5" s="63" t="s">
        <v>11</v>
      </c>
      <c r="C5" s="63" t="s">
        <v>12</v>
      </c>
      <c r="D5" s="63" t="s">
        <v>393</v>
      </c>
      <c r="E5" s="64" t="s">
        <v>50</v>
      </c>
    </row>
    <row r="6" spans="1:7" ht="15.75" x14ac:dyDescent="0.25">
      <c r="A6" s="5" t="s">
        <v>2</v>
      </c>
      <c r="B6" s="59">
        <v>4491</v>
      </c>
      <c r="C6" s="59">
        <v>4491</v>
      </c>
      <c r="D6" s="59"/>
      <c r="E6" s="55">
        <f>SUM(B6:C6)</f>
        <v>8982</v>
      </c>
      <c r="G6" t="s">
        <v>468</v>
      </c>
    </row>
    <row r="7" spans="1:7" ht="15.75" x14ac:dyDescent="0.25">
      <c r="A7" s="5" t="s">
        <v>3</v>
      </c>
      <c r="B7" s="59">
        <v>675</v>
      </c>
      <c r="C7" s="59">
        <v>675</v>
      </c>
      <c r="D7" s="59"/>
      <c r="E7" s="55">
        <f t="shared" ref="E7:E14" si="0">SUM(B7:C7)</f>
        <v>1350</v>
      </c>
    </row>
    <row r="8" spans="1:7" ht="15.75" x14ac:dyDescent="0.25">
      <c r="A8" s="5" t="s">
        <v>4</v>
      </c>
      <c r="B8" s="59">
        <v>1143</v>
      </c>
      <c r="C8" s="59">
        <v>1143</v>
      </c>
      <c r="D8" s="59"/>
      <c r="E8" s="55">
        <f t="shared" si="0"/>
        <v>2286</v>
      </c>
    </row>
    <row r="9" spans="1:7" ht="15.75" x14ac:dyDescent="0.25">
      <c r="A9" s="5" t="s">
        <v>16</v>
      </c>
      <c r="B9" s="10">
        <v>1779</v>
      </c>
      <c r="C9" s="10">
        <v>0</v>
      </c>
      <c r="D9" s="10"/>
      <c r="E9" s="55">
        <f t="shared" si="0"/>
        <v>1779</v>
      </c>
    </row>
    <row r="10" spans="1:7" ht="15.75" x14ac:dyDescent="0.25">
      <c r="A10" s="5" t="s">
        <v>5</v>
      </c>
      <c r="B10" s="10">
        <v>607</v>
      </c>
      <c r="C10" s="10">
        <v>799</v>
      </c>
      <c r="D10" s="10">
        <v>621</v>
      </c>
      <c r="E10" s="55">
        <f t="shared" si="0"/>
        <v>1406</v>
      </c>
    </row>
    <row r="11" spans="1:7" ht="15.75" x14ac:dyDescent="0.25">
      <c r="A11" s="5" t="s">
        <v>7</v>
      </c>
      <c r="B11" s="10">
        <v>3450</v>
      </c>
      <c r="C11" s="10">
        <v>3450</v>
      </c>
      <c r="D11" s="51"/>
      <c r="E11" s="50">
        <f t="shared" si="0"/>
        <v>6900</v>
      </c>
    </row>
    <row r="12" spans="1:7" ht="15.75" x14ac:dyDescent="0.25">
      <c r="A12" s="5" t="s">
        <v>8</v>
      </c>
      <c r="B12" s="10">
        <v>1375</v>
      </c>
      <c r="C12" s="10">
        <v>1375</v>
      </c>
      <c r="D12" s="51"/>
      <c r="E12" s="50">
        <f t="shared" si="0"/>
        <v>2750</v>
      </c>
    </row>
    <row r="13" spans="1:7" ht="15.75" x14ac:dyDescent="0.25">
      <c r="A13" s="5" t="s">
        <v>9</v>
      </c>
      <c r="B13" s="10">
        <v>525</v>
      </c>
      <c r="C13" s="10">
        <v>525</v>
      </c>
      <c r="D13" s="51"/>
      <c r="E13" s="50">
        <f t="shared" si="0"/>
        <v>1050</v>
      </c>
    </row>
    <row r="14" spans="1:7" ht="15.75" x14ac:dyDescent="0.25">
      <c r="A14" s="5" t="s">
        <v>10</v>
      </c>
      <c r="B14" s="10">
        <v>850</v>
      </c>
      <c r="C14" s="10">
        <v>850</v>
      </c>
      <c r="D14" s="51"/>
      <c r="E14" s="50">
        <f t="shared" si="0"/>
        <v>1700</v>
      </c>
    </row>
    <row r="15" spans="1:7" ht="15.75" x14ac:dyDescent="0.25">
      <c r="A15" s="57" t="s">
        <v>13</v>
      </c>
      <c r="B15" s="55">
        <f>SUM(B6:B14)</f>
        <v>14895</v>
      </c>
      <c r="C15" s="55">
        <f>SUM(C6:C14)</f>
        <v>13308</v>
      </c>
      <c r="D15" s="55"/>
      <c r="E15" s="55">
        <f>SUM(E6:E14)</f>
        <v>28203</v>
      </c>
    </row>
    <row r="16" spans="1:7" ht="15.75" x14ac:dyDescent="0.25">
      <c r="A16" s="65"/>
      <c r="B16" s="65"/>
      <c r="C16" s="65"/>
      <c r="D16" s="65"/>
      <c r="E16" s="65"/>
    </row>
    <row r="17" spans="1:6" ht="15.75" x14ac:dyDescent="0.25">
      <c r="A17" s="133" t="s">
        <v>361</v>
      </c>
      <c r="B17" s="133"/>
      <c r="C17" s="133"/>
      <c r="D17" s="133"/>
      <c r="E17" s="133"/>
      <c r="F17" t="s">
        <v>326</v>
      </c>
    </row>
    <row r="18" spans="1:6" ht="15.75" x14ac:dyDescent="0.25">
      <c r="A18" s="63" t="s">
        <v>23</v>
      </c>
      <c r="B18" s="63" t="s">
        <v>11</v>
      </c>
      <c r="C18" s="63" t="s">
        <v>12</v>
      </c>
      <c r="D18" s="63" t="s">
        <v>393</v>
      </c>
      <c r="E18" s="64" t="s">
        <v>50</v>
      </c>
    </row>
    <row r="19" spans="1:6" ht="15.75" x14ac:dyDescent="0.25">
      <c r="A19" s="5" t="s">
        <v>2</v>
      </c>
      <c r="B19" s="10">
        <v>12663</v>
      </c>
      <c r="C19" s="10">
        <v>12663</v>
      </c>
      <c r="D19" s="10"/>
      <c r="E19" s="55">
        <f t="shared" ref="E19:E27" si="1">SUM(B19:C19)</f>
        <v>25326</v>
      </c>
    </row>
    <row r="20" spans="1:6" ht="15.75" x14ac:dyDescent="0.25">
      <c r="A20" s="5" t="s">
        <v>3</v>
      </c>
      <c r="B20" s="10">
        <v>675</v>
      </c>
      <c r="C20" s="10">
        <v>675</v>
      </c>
      <c r="D20" s="10"/>
      <c r="E20" s="55">
        <f t="shared" si="1"/>
        <v>1350</v>
      </c>
    </row>
    <row r="21" spans="1:6" ht="15.75" x14ac:dyDescent="0.25">
      <c r="A21" s="5" t="s">
        <v>4</v>
      </c>
      <c r="B21" s="10">
        <v>1143</v>
      </c>
      <c r="C21" s="10">
        <v>1143</v>
      </c>
      <c r="D21" s="10"/>
      <c r="E21" s="55">
        <f t="shared" si="1"/>
        <v>2286</v>
      </c>
    </row>
    <row r="22" spans="1:6" ht="15.75" x14ac:dyDescent="0.25">
      <c r="A22" s="5" t="s">
        <v>16</v>
      </c>
      <c r="B22" s="10">
        <v>1779</v>
      </c>
      <c r="C22" s="10">
        <v>0</v>
      </c>
      <c r="D22" s="10"/>
      <c r="E22" s="55">
        <f t="shared" si="1"/>
        <v>1779</v>
      </c>
    </row>
    <row r="23" spans="1:6" ht="15.75" x14ac:dyDescent="0.25">
      <c r="A23" s="5" t="s">
        <v>5</v>
      </c>
      <c r="B23" s="10">
        <v>607</v>
      </c>
      <c r="C23" s="10">
        <v>799</v>
      </c>
      <c r="D23" s="10">
        <v>621</v>
      </c>
      <c r="E23" s="55">
        <f t="shared" si="1"/>
        <v>1406</v>
      </c>
    </row>
    <row r="24" spans="1:6" ht="15.75" x14ac:dyDescent="0.25">
      <c r="A24" s="5" t="s">
        <v>7</v>
      </c>
      <c r="B24" s="10">
        <v>3450</v>
      </c>
      <c r="C24" s="10">
        <v>3450</v>
      </c>
      <c r="D24" s="51"/>
      <c r="E24" s="50">
        <f t="shared" si="1"/>
        <v>6900</v>
      </c>
    </row>
    <row r="25" spans="1:6" ht="15.75" x14ac:dyDescent="0.25">
      <c r="A25" s="5" t="s">
        <v>8</v>
      </c>
      <c r="B25" s="10">
        <v>1375</v>
      </c>
      <c r="C25" s="10">
        <v>1375</v>
      </c>
      <c r="D25" s="51"/>
      <c r="E25" s="50">
        <f t="shared" si="1"/>
        <v>2750</v>
      </c>
    </row>
    <row r="26" spans="1:6" ht="15.75" x14ac:dyDescent="0.25">
      <c r="A26" s="5" t="s">
        <v>9</v>
      </c>
      <c r="B26" s="10">
        <v>775</v>
      </c>
      <c r="C26" s="10">
        <v>775</v>
      </c>
      <c r="D26" s="51"/>
      <c r="E26" s="50">
        <f t="shared" si="1"/>
        <v>1550</v>
      </c>
    </row>
    <row r="27" spans="1:6" ht="15.75" x14ac:dyDescent="0.25">
      <c r="A27" s="5" t="s">
        <v>10</v>
      </c>
      <c r="B27" s="10">
        <v>850</v>
      </c>
      <c r="C27" s="10">
        <v>850</v>
      </c>
      <c r="D27" s="51"/>
      <c r="E27" s="50">
        <f t="shared" si="1"/>
        <v>1700</v>
      </c>
    </row>
    <row r="28" spans="1:6" ht="15.75" x14ac:dyDescent="0.25">
      <c r="A28" s="57" t="s">
        <v>13</v>
      </c>
      <c r="B28" s="55">
        <f>SUM(B19:B27)</f>
        <v>23317</v>
      </c>
      <c r="C28" s="55">
        <f>SUM(C19:C27)</f>
        <v>21730</v>
      </c>
      <c r="D28" s="55"/>
      <c r="E28" s="55">
        <f>SUM(E19:E27)</f>
        <v>45047</v>
      </c>
    </row>
    <row r="30" spans="1:6" ht="15.75" x14ac:dyDescent="0.25">
      <c r="A30" s="133" t="s">
        <v>362</v>
      </c>
      <c r="B30" s="133"/>
      <c r="C30" s="133"/>
      <c r="D30" s="133"/>
      <c r="E30" s="133"/>
      <c r="F30" t="s">
        <v>327</v>
      </c>
    </row>
    <row r="31" spans="1:6" ht="15.75" x14ac:dyDescent="0.25">
      <c r="A31" s="63" t="s">
        <v>23</v>
      </c>
      <c r="B31" s="63" t="s">
        <v>11</v>
      </c>
      <c r="C31" s="63" t="s">
        <v>12</v>
      </c>
      <c r="D31" s="63" t="s">
        <v>394</v>
      </c>
      <c r="E31" s="64" t="s">
        <v>50</v>
      </c>
    </row>
    <row r="32" spans="1:6" ht="15.75" x14ac:dyDescent="0.25">
      <c r="A32" s="11" t="s">
        <v>2</v>
      </c>
      <c r="B32" s="59">
        <v>4491</v>
      </c>
      <c r="C32" s="59">
        <v>4491</v>
      </c>
      <c r="D32" s="59"/>
      <c r="E32" s="55">
        <f t="shared" ref="E32:E40" si="2">SUM(B32:C32)</f>
        <v>8982</v>
      </c>
    </row>
    <row r="33" spans="1:6" ht="15.75" x14ac:dyDescent="0.25">
      <c r="A33" s="11" t="s">
        <v>3</v>
      </c>
      <c r="B33" s="59">
        <v>675</v>
      </c>
      <c r="C33" s="59">
        <v>675</v>
      </c>
      <c r="D33" s="59"/>
      <c r="E33" s="55">
        <f t="shared" si="2"/>
        <v>1350</v>
      </c>
    </row>
    <row r="34" spans="1:6" ht="15.75" x14ac:dyDescent="0.25">
      <c r="A34" s="11" t="s">
        <v>4</v>
      </c>
      <c r="B34" s="59">
        <v>1143</v>
      </c>
      <c r="C34" s="59">
        <v>1143</v>
      </c>
      <c r="D34" s="59"/>
      <c r="E34" s="55">
        <f t="shared" si="2"/>
        <v>2286</v>
      </c>
    </row>
    <row r="35" spans="1:6" ht="15.75" x14ac:dyDescent="0.25">
      <c r="A35" s="11" t="s">
        <v>5</v>
      </c>
      <c r="B35" s="12">
        <v>239</v>
      </c>
      <c r="C35" s="12">
        <v>213</v>
      </c>
      <c r="D35" s="12">
        <v>97</v>
      </c>
      <c r="E35" s="55">
        <f t="shared" si="2"/>
        <v>452</v>
      </c>
    </row>
    <row r="36" spans="1:6" ht="15.75" x14ac:dyDescent="0.25">
      <c r="A36" s="52" t="s">
        <v>368</v>
      </c>
      <c r="B36" s="12">
        <v>0</v>
      </c>
      <c r="C36" s="12">
        <v>0</v>
      </c>
      <c r="D36" s="12">
        <v>621</v>
      </c>
      <c r="E36" s="55">
        <f t="shared" si="2"/>
        <v>0</v>
      </c>
      <c r="F36" t="s">
        <v>369</v>
      </c>
    </row>
    <row r="37" spans="1:6" ht="15.75" x14ac:dyDescent="0.25">
      <c r="A37" s="11" t="s">
        <v>7</v>
      </c>
      <c r="B37" s="10">
        <v>3450</v>
      </c>
      <c r="C37" s="10">
        <v>3450</v>
      </c>
      <c r="D37" s="51"/>
      <c r="E37" s="50">
        <f t="shared" si="2"/>
        <v>6900</v>
      </c>
    </row>
    <row r="38" spans="1:6" ht="15.75" x14ac:dyDescent="0.25">
      <c r="A38" s="11" t="s">
        <v>8</v>
      </c>
      <c r="B38" s="10">
        <v>1375</v>
      </c>
      <c r="C38" s="10">
        <v>1375</v>
      </c>
      <c r="D38" s="51"/>
      <c r="E38" s="50">
        <f t="shared" si="2"/>
        <v>2750</v>
      </c>
    </row>
    <row r="39" spans="1:6" ht="15.75" x14ac:dyDescent="0.25">
      <c r="A39" s="11" t="s">
        <v>9</v>
      </c>
      <c r="B39" s="12">
        <v>525</v>
      </c>
      <c r="C39" s="12">
        <v>525</v>
      </c>
      <c r="D39" s="53"/>
      <c r="E39" s="50">
        <f t="shared" si="2"/>
        <v>1050</v>
      </c>
    </row>
    <row r="40" spans="1:6" ht="15.75" x14ac:dyDescent="0.25">
      <c r="A40" s="11" t="s">
        <v>10</v>
      </c>
      <c r="B40" s="12">
        <v>850</v>
      </c>
      <c r="C40" s="12">
        <v>850</v>
      </c>
      <c r="D40" s="53"/>
      <c r="E40" s="50">
        <f t="shared" si="2"/>
        <v>1700</v>
      </c>
    </row>
    <row r="41" spans="1:6" ht="15.75" x14ac:dyDescent="0.25">
      <c r="A41" s="57" t="s">
        <v>13</v>
      </c>
      <c r="B41" s="55">
        <f>SUM(B32:B40)</f>
        <v>12748</v>
      </c>
      <c r="C41" s="55">
        <f>SUM(C32:C40)</f>
        <v>12722</v>
      </c>
      <c r="D41" s="55"/>
      <c r="E41" s="55">
        <f>SUM(E32:E40)</f>
        <v>25470</v>
      </c>
    </row>
    <row r="42" spans="1:6" ht="15.75" x14ac:dyDescent="0.25">
      <c r="A42" s="65"/>
      <c r="B42" s="65"/>
      <c r="C42" s="65"/>
      <c r="D42" s="65"/>
      <c r="E42" s="65"/>
    </row>
    <row r="43" spans="1:6" ht="15.75" x14ac:dyDescent="0.25">
      <c r="A43" s="133" t="s">
        <v>363</v>
      </c>
      <c r="B43" s="133"/>
      <c r="C43" s="133"/>
      <c r="D43" s="133"/>
      <c r="E43" s="133"/>
      <c r="F43" t="s">
        <v>327</v>
      </c>
    </row>
    <row r="44" spans="1:6" ht="15.75" x14ac:dyDescent="0.25">
      <c r="A44" s="63" t="s">
        <v>23</v>
      </c>
      <c r="B44" s="63" t="s">
        <v>11</v>
      </c>
      <c r="C44" s="63" t="s">
        <v>12</v>
      </c>
      <c r="D44" s="63" t="s">
        <v>394</v>
      </c>
      <c r="E44" s="64" t="s">
        <v>50</v>
      </c>
    </row>
    <row r="45" spans="1:6" ht="15.75" x14ac:dyDescent="0.25">
      <c r="A45" s="11" t="s">
        <v>2</v>
      </c>
      <c r="B45" s="10">
        <v>12663</v>
      </c>
      <c r="C45" s="10">
        <v>12663</v>
      </c>
      <c r="D45" s="10"/>
      <c r="E45" s="55">
        <f t="shared" ref="E45:E53" si="3">SUM(B45:C45)</f>
        <v>25326</v>
      </c>
    </row>
    <row r="46" spans="1:6" ht="15.75" x14ac:dyDescent="0.25">
      <c r="A46" s="11" t="s">
        <v>3</v>
      </c>
      <c r="B46" s="10">
        <v>675</v>
      </c>
      <c r="C46" s="10">
        <v>675</v>
      </c>
      <c r="D46" s="10"/>
      <c r="E46" s="55">
        <f t="shared" si="3"/>
        <v>1350</v>
      </c>
    </row>
    <row r="47" spans="1:6" ht="15.75" x14ac:dyDescent="0.25">
      <c r="A47" s="11" t="s">
        <v>4</v>
      </c>
      <c r="B47" s="10">
        <v>1143</v>
      </c>
      <c r="C47" s="10">
        <v>1143</v>
      </c>
      <c r="D47" s="10"/>
      <c r="E47" s="55">
        <f t="shared" si="3"/>
        <v>2286</v>
      </c>
    </row>
    <row r="48" spans="1:6" ht="15.75" x14ac:dyDescent="0.25">
      <c r="A48" s="11" t="s">
        <v>5</v>
      </c>
      <c r="B48" s="12">
        <v>239</v>
      </c>
      <c r="C48" s="12">
        <v>213</v>
      </c>
      <c r="D48" s="12">
        <v>0</v>
      </c>
      <c r="E48" s="55">
        <f t="shared" si="3"/>
        <v>452</v>
      </c>
    </row>
    <row r="49" spans="1:6" ht="15.75" x14ac:dyDescent="0.25">
      <c r="A49" s="52" t="s">
        <v>368</v>
      </c>
      <c r="B49" s="12">
        <v>0</v>
      </c>
      <c r="C49" s="12">
        <v>0</v>
      </c>
      <c r="D49" s="12">
        <v>621</v>
      </c>
      <c r="E49" s="55">
        <f t="shared" si="3"/>
        <v>0</v>
      </c>
    </row>
    <row r="50" spans="1:6" ht="15.75" x14ac:dyDescent="0.25">
      <c r="A50" s="11" t="s">
        <v>7</v>
      </c>
      <c r="B50" s="10">
        <v>3450</v>
      </c>
      <c r="C50" s="10">
        <v>3450</v>
      </c>
      <c r="D50" s="51"/>
      <c r="E50" s="50">
        <f t="shared" si="3"/>
        <v>6900</v>
      </c>
    </row>
    <row r="51" spans="1:6" ht="15.75" x14ac:dyDescent="0.25">
      <c r="A51" s="11" t="s">
        <v>8</v>
      </c>
      <c r="B51" s="10">
        <v>1375</v>
      </c>
      <c r="C51" s="10">
        <v>1375</v>
      </c>
      <c r="D51" s="51"/>
      <c r="E51" s="50">
        <f t="shared" si="3"/>
        <v>2750</v>
      </c>
    </row>
    <row r="52" spans="1:6" ht="15.75" x14ac:dyDescent="0.25">
      <c r="A52" s="11" t="s">
        <v>9</v>
      </c>
      <c r="B52" s="12">
        <v>775</v>
      </c>
      <c r="C52" s="12">
        <v>775</v>
      </c>
      <c r="D52" s="53"/>
      <c r="E52" s="50">
        <f t="shared" si="3"/>
        <v>1550</v>
      </c>
    </row>
    <row r="53" spans="1:6" ht="15.75" x14ac:dyDescent="0.25">
      <c r="A53" s="11" t="s">
        <v>10</v>
      </c>
      <c r="B53" s="12">
        <v>850</v>
      </c>
      <c r="C53" s="12">
        <v>850</v>
      </c>
      <c r="D53" s="53"/>
      <c r="E53" s="50">
        <f t="shared" si="3"/>
        <v>1700</v>
      </c>
    </row>
    <row r="54" spans="1:6" ht="15.75" x14ac:dyDescent="0.25">
      <c r="A54" s="57" t="s">
        <v>13</v>
      </c>
      <c r="B54" s="55">
        <f>SUM(B45:B53)</f>
        <v>21170</v>
      </c>
      <c r="C54" s="55">
        <f>SUM(C45:C53)</f>
        <v>21144</v>
      </c>
      <c r="D54" s="55"/>
      <c r="E54" s="55">
        <f>SUM(E45:E53)</f>
        <v>42314</v>
      </c>
    </row>
    <row r="55" spans="1:6" ht="15.75" x14ac:dyDescent="0.25">
      <c r="A55" s="65"/>
      <c r="B55" s="65"/>
      <c r="C55" s="65"/>
      <c r="D55" s="65"/>
      <c r="E55" s="65"/>
    </row>
    <row r="56" spans="1:6" ht="15.75" x14ac:dyDescent="0.25">
      <c r="A56" s="133" t="s">
        <v>365</v>
      </c>
      <c r="B56" s="133"/>
      <c r="C56" s="133"/>
      <c r="D56" s="136"/>
      <c r="E56" s="133"/>
      <c r="F56" t="s">
        <v>328</v>
      </c>
    </row>
    <row r="57" spans="1:6" ht="15.75" x14ac:dyDescent="0.25">
      <c r="A57" s="63" t="s">
        <v>23</v>
      </c>
      <c r="B57" s="63" t="s">
        <v>11</v>
      </c>
      <c r="C57" s="63" t="s">
        <v>12</v>
      </c>
      <c r="D57" s="63"/>
      <c r="E57" s="64" t="s">
        <v>50</v>
      </c>
    </row>
    <row r="58" spans="1:6" ht="15.75" x14ac:dyDescent="0.25">
      <c r="A58" s="11" t="s">
        <v>2</v>
      </c>
      <c r="B58" s="59">
        <v>4491</v>
      </c>
      <c r="C58" s="59">
        <v>4491</v>
      </c>
      <c r="D58" s="59"/>
      <c r="E58" s="55">
        <f t="shared" ref="E58:E66" si="4">SUM(B58:C58)</f>
        <v>8982</v>
      </c>
    </row>
    <row r="59" spans="1:6" ht="15.75" x14ac:dyDescent="0.25">
      <c r="A59" s="11" t="s">
        <v>3</v>
      </c>
      <c r="B59" s="59">
        <v>675</v>
      </c>
      <c r="C59" s="59">
        <v>675</v>
      </c>
      <c r="D59" s="59"/>
      <c r="E59" s="55">
        <f t="shared" si="4"/>
        <v>1350</v>
      </c>
    </row>
    <row r="60" spans="1:6" ht="15.75" x14ac:dyDescent="0.25">
      <c r="A60" s="11" t="s">
        <v>4</v>
      </c>
      <c r="B60" s="59">
        <v>1143</v>
      </c>
      <c r="C60" s="59">
        <v>1143</v>
      </c>
      <c r="D60" s="59"/>
      <c r="E60" s="55">
        <f t="shared" si="4"/>
        <v>2286</v>
      </c>
    </row>
    <row r="61" spans="1:6" ht="15.75" x14ac:dyDescent="0.25">
      <c r="A61" s="11" t="s">
        <v>5</v>
      </c>
      <c r="B61" s="12">
        <v>115</v>
      </c>
      <c r="C61" s="12">
        <v>0</v>
      </c>
      <c r="D61" s="12"/>
      <c r="E61" s="55">
        <f t="shared" si="4"/>
        <v>115</v>
      </c>
    </row>
    <row r="62" spans="1:6" ht="15.75" x14ac:dyDescent="0.25">
      <c r="A62" s="11" t="s">
        <v>44</v>
      </c>
      <c r="B62" s="12">
        <v>0</v>
      </c>
      <c r="C62" s="12">
        <v>0</v>
      </c>
      <c r="D62" s="12"/>
      <c r="E62" s="55">
        <f t="shared" si="4"/>
        <v>0</v>
      </c>
    </row>
    <row r="63" spans="1:6" ht="15.75" x14ac:dyDescent="0.25">
      <c r="A63" s="11" t="s">
        <v>7</v>
      </c>
      <c r="B63" s="10">
        <v>3450</v>
      </c>
      <c r="C63" s="10">
        <v>3450</v>
      </c>
      <c r="D63" s="10"/>
      <c r="E63" s="50">
        <f t="shared" si="4"/>
        <v>6900</v>
      </c>
    </row>
    <row r="64" spans="1:6" ht="15.75" x14ac:dyDescent="0.25">
      <c r="A64" s="11" t="s">
        <v>8</v>
      </c>
      <c r="B64" s="10">
        <v>1375</v>
      </c>
      <c r="C64" s="10">
        <v>1375</v>
      </c>
      <c r="D64" s="10"/>
      <c r="E64" s="50">
        <f t="shared" si="4"/>
        <v>2750</v>
      </c>
    </row>
    <row r="65" spans="1:6" ht="15.75" x14ac:dyDescent="0.25">
      <c r="A65" s="11" t="s">
        <v>9</v>
      </c>
      <c r="B65" s="12">
        <v>525</v>
      </c>
      <c r="C65" s="12">
        <v>525</v>
      </c>
      <c r="D65" s="12"/>
      <c r="E65" s="50">
        <f t="shared" si="4"/>
        <v>1050</v>
      </c>
    </row>
    <row r="66" spans="1:6" ht="15.75" x14ac:dyDescent="0.25">
      <c r="A66" s="11" t="s">
        <v>10</v>
      </c>
      <c r="B66" s="12">
        <v>850</v>
      </c>
      <c r="C66" s="12">
        <v>850</v>
      </c>
      <c r="D66" s="12"/>
      <c r="E66" s="50">
        <f t="shared" si="4"/>
        <v>1700</v>
      </c>
    </row>
    <row r="67" spans="1:6" ht="15.75" x14ac:dyDescent="0.25">
      <c r="A67" s="57" t="s">
        <v>13</v>
      </c>
      <c r="B67" s="55">
        <f>SUM(B58:B66)</f>
        <v>12624</v>
      </c>
      <c r="C67" s="55">
        <f>SUM(C58:C66)</f>
        <v>12509</v>
      </c>
      <c r="D67" s="55"/>
      <c r="E67" s="55">
        <f>SUM(E58:E66)</f>
        <v>25133</v>
      </c>
    </row>
    <row r="68" spans="1:6" ht="15.75" x14ac:dyDescent="0.25">
      <c r="A68" s="65"/>
      <c r="B68" s="65"/>
      <c r="C68" s="65"/>
      <c r="D68" s="65"/>
      <c r="E68" s="65"/>
    </row>
    <row r="69" spans="1:6" ht="15.75" x14ac:dyDescent="0.25">
      <c r="A69" s="133" t="s">
        <v>364</v>
      </c>
      <c r="B69" s="133"/>
      <c r="C69" s="133"/>
      <c r="D69" s="136"/>
      <c r="E69" s="133"/>
      <c r="F69" t="s">
        <v>328</v>
      </c>
    </row>
    <row r="70" spans="1:6" ht="15.75" x14ac:dyDescent="0.25">
      <c r="A70" s="63" t="s">
        <v>23</v>
      </c>
      <c r="B70" s="63" t="s">
        <v>11</v>
      </c>
      <c r="C70" s="63" t="s">
        <v>12</v>
      </c>
      <c r="D70" s="63"/>
      <c r="E70" s="64" t="s">
        <v>50</v>
      </c>
    </row>
    <row r="71" spans="1:6" ht="15.75" x14ac:dyDescent="0.25">
      <c r="A71" s="110" t="s">
        <v>2</v>
      </c>
      <c r="B71" s="107">
        <v>12663</v>
      </c>
      <c r="C71" s="107">
        <v>12663</v>
      </c>
      <c r="D71" s="107"/>
      <c r="E71" s="106">
        <f t="shared" ref="E71:E79" si="5">SUM(B71:C71)</f>
        <v>25326</v>
      </c>
    </row>
    <row r="72" spans="1:6" ht="15.75" x14ac:dyDescent="0.25">
      <c r="A72" s="110" t="s">
        <v>3</v>
      </c>
      <c r="B72" s="107">
        <v>675</v>
      </c>
      <c r="C72" s="107">
        <v>675</v>
      </c>
      <c r="D72" s="107"/>
      <c r="E72" s="106">
        <f t="shared" si="5"/>
        <v>1350</v>
      </c>
    </row>
    <row r="73" spans="1:6" ht="15.75" x14ac:dyDescent="0.25">
      <c r="A73" s="110" t="s">
        <v>4</v>
      </c>
      <c r="B73" s="107">
        <v>1143</v>
      </c>
      <c r="C73" s="107">
        <v>1143</v>
      </c>
      <c r="D73" s="107"/>
      <c r="E73" s="106">
        <f t="shared" si="5"/>
        <v>2286</v>
      </c>
    </row>
    <row r="74" spans="1:6" ht="15.75" x14ac:dyDescent="0.25">
      <c r="A74" s="11" t="s">
        <v>5</v>
      </c>
      <c r="B74" s="12">
        <v>115</v>
      </c>
      <c r="C74" s="12">
        <v>0</v>
      </c>
      <c r="D74" s="12"/>
      <c r="E74" s="55">
        <f t="shared" si="5"/>
        <v>115</v>
      </c>
    </row>
    <row r="75" spans="1:6" ht="15.75" x14ac:dyDescent="0.25">
      <c r="A75" s="11" t="s">
        <v>44</v>
      </c>
      <c r="B75" s="12">
        <v>0</v>
      </c>
      <c r="C75" s="12">
        <v>0</v>
      </c>
      <c r="D75" s="12"/>
      <c r="E75" s="55">
        <f t="shared" si="5"/>
        <v>0</v>
      </c>
    </row>
    <row r="76" spans="1:6" ht="15.75" x14ac:dyDescent="0.25">
      <c r="A76" s="11" t="s">
        <v>7</v>
      </c>
      <c r="B76" s="10">
        <v>3450</v>
      </c>
      <c r="C76" s="10">
        <v>3450</v>
      </c>
      <c r="D76" s="10"/>
      <c r="E76" s="50">
        <f t="shared" si="5"/>
        <v>6900</v>
      </c>
    </row>
    <row r="77" spans="1:6" ht="15.75" x14ac:dyDescent="0.25">
      <c r="A77" s="11" t="s">
        <v>8</v>
      </c>
      <c r="B77" s="10">
        <v>1375</v>
      </c>
      <c r="C77" s="10">
        <v>1375</v>
      </c>
      <c r="D77" s="10"/>
      <c r="E77" s="50">
        <f t="shared" si="5"/>
        <v>2750</v>
      </c>
    </row>
    <row r="78" spans="1:6" ht="15.75" x14ac:dyDescent="0.25">
      <c r="A78" s="11" t="s">
        <v>9</v>
      </c>
      <c r="B78" s="12">
        <v>775</v>
      </c>
      <c r="C78" s="12">
        <v>775</v>
      </c>
      <c r="D78" s="12"/>
      <c r="E78" s="50">
        <f t="shared" si="5"/>
        <v>1550</v>
      </c>
    </row>
    <row r="79" spans="1:6" ht="15.75" x14ac:dyDescent="0.25">
      <c r="A79" s="11" t="s">
        <v>10</v>
      </c>
      <c r="B79" s="12">
        <v>850</v>
      </c>
      <c r="C79" s="12">
        <v>850</v>
      </c>
      <c r="D79" s="12"/>
      <c r="E79" s="50">
        <f t="shared" si="5"/>
        <v>1700</v>
      </c>
    </row>
    <row r="80" spans="1:6" ht="15.75" x14ac:dyDescent="0.25">
      <c r="A80" s="57" t="s">
        <v>13</v>
      </c>
      <c r="B80" s="55">
        <f>SUM(B71:B79)</f>
        <v>21046</v>
      </c>
      <c r="C80" s="55">
        <f>SUM(C71:C79)</f>
        <v>20931</v>
      </c>
      <c r="D80" s="55"/>
      <c r="E80" s="55">
        <f>SUM(E71:E79)</f>
        <v>41977</v>
      </c>
    </row>
    <row r="81" spans="4:4" x14ac:dyDescent="0.25">
      <c r="D81" s="35"/>
    </row>
  </sheetData>
  <customSheetViews>
    <customSheetView guid="{7859B5AF-9028-4FC3-8EBD-043CDBEB3894}" scale="70" state="hidden">
      <selection activeCell="A69" sqref="A69:E69"/>
      <pageMargins left="0.7" right="0.7" top="0.75" bottom="0.75" header="0.3" footer="0.3"/>
    </customSheetView>
    <customSheetView guid="{841B7462-7B18-417E-9A17-73CC12170E09}">
      <selection activeCell="A49" sqref="A49:XFD49"/>
      <pageMargins left="0.7" right="0.7" top="0.75" bottom="0.75" header="0.3" footer="0.3"/>
    </customSheetView>
    <customSheetView guid="{1F88732F-769F-4D3B-B47D-59951782D8BB}" scale="70">
      <selection activeCell="G6" sqref="G6"/>
      <pageMargins left="0.7" right="0.7" top="0.75" bottom="0.75" header="0.3" footer="0.3"/>
    </customSheetView>
    <customSheetView guid="{192540F0-95A5-47AB-B54C-12D5A8A489AD}" scale="70" state="hidden">
      <selection activeCell="A69" sqref="A69:E69"/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D52768-A22F-4BCD-BE6C-86443E9A0D84}">
  <sheetPr>
    <tabColor rgb="FF00B0F0"/>
    <pageSetUpPr autoPageBreaks="0"/>
  </sheetPr>
  <dimension ref="A1:E75"/>
  <sheetViews>
    <sheetView zoomScaleNormal="100" zoomScaleSheetLayoutView="100" workbookViewId="0">
      <selection activeCell="G14" sqref="G14"/>
    </sheetView>
  </sheetViews>
  <sheetFormatPr defaultRowHeight="15" x14ac:dyDescent="0.25"/>
  <cols>
    <col min="1" max="1" width="60" customWidth="1"/>
    <col min="2" max="2" width="21.28515625" customWidth="1"/>
    <col min="3" max="3" width="18.5703125" customWidth="1"/>
    <col min="4" max="4" width="19.7109375" customWidth="1"/>
    <col min="5" max="5" width="17.28515625" customWidth="1"/>
  </cols>
  <sheetData>
    <row r="1" spans="1:5" ht="31.5" x14ac:dyDescent="0.5">
      <c r="A1" s="113" t="s">
        <v>371</v>
      </c>
    </row>
    <row r="5" spans="1:5" ht="15.75" x14ac:dyDescent="0.25">
      <c r="A5" s="151" t="s">
        <v>374</v>
      </c>
      <c r="B5" s="152"/>
      <c r="C5" s="152"/>
      <c r="D5" s="152"/>
      <c r="E5" s="153"/>
    </row>
    <row r="6" spans="1:5" ht="15.75" x14ac:dyDescent="0.25">
      <c r="A6" s="63" t="s">
        <v>23</v>
      </c>
      <c r="B6" s="63" t="s">
        <v>11</v>
      </c>
      <c r="C6" s="63" t="s">
        <v>12</v>
      </c>
      <c r="D6" s="63" t="s">
        <v>24</v>
      </c>
      <c r="E6" s="64" t="s">
        <v>50</v>
      </c>
    </row>
    <row r="7" spans="1:5" ht="15.75" x14ac:dyDescent="0.25">
      <c r="A7" s="11" t="s">
        <v>2</v>
      </c>
      <c r="B7" s="59">
        <v>3888</v>
      </c>
      <c r="C7" s="59">
        <v>3888</v>
      </c>
      <c r="D7" s="59"/>
      <c r="E7" s="55">
        <f t="shared" ref="E7:E14" si="0">SUM(B7:C7)</f>
        <v>7776</v>
      </c>
    </row>
    <row r="8" spans="1:5" ht="15.75" x14ac:dyDescent="0.25">
      <c r="A8" s="11" t="s">
        <v>3</v>
      </c>
      <c r="B8" s="59">
        <v>684</v>
      </c>
      <c r="C8" s="59">
        <v>684</v>
      </c>
      <c r="D8" s="59"/>
      <c r="E8" s="55">
        <f t="shared" si="0"/>
        <v>1368</v>
      </c>
    </row>
    <row r="9" spans="1:5" ht="15.75" x14ac:dyDescent="0.25">
      <c r="A9" s="11" t="s">
        <v>4</v>
      </c>
      <c r="B9" s="59">
        <v>1404</v>
      </c>
      <c r="C9" s="59">
        <v>1404</v>
      </c>
      <c r="D9" s="59"/>
      <c r="E9" s="55">
        <f t="shared" si="0"/>
        <v>2808</v>
      </c>
    </row>
    <row r="10" spans="1:5" ht="15.75" x14ac:dyDescent="0.25">
      <c r="A10" s="11" t="s">
        <v>5</v>
      </c>
      <c r="B10" s="12">
        <v>300</v>
      </c>
      <c r="C10" s="12">
        <v>300</v>
      </c>
      <c r="D10" s="12"/>
      <c r="E10" s="55">
        <f t="shared" si="0"/>
        <v>600</v>
      </c>
    </row>
    <row r="11" spans="1:5" ht="15.75" x14ac:dyDescent="0.25">
      <c r="A11" s="11" t="s">
        <v>7</v>
      </c>
      <c r="B11" s="10">
        <v>2915</v>
      </c>
      <c r="C11" s="10">
        <v>2915</v>
      </c>
      <c r="D11" s="10"/>
      <c r="E11" s="55">
        <f t="shared" si="0"/>
        <v>5830</v>
      </c>
    </row>
    <row r="12" spans="1:5" ht="15.75" x14ac:dyDescent="0.25">
      <c r="A12" s="11" t="s">
        <v>8</v>
      </c>
      <c r="B12" s="10">
        <v>1375</v>
      </c>
      <c r="C12" s="10">
        <v>1375</v>
      </c>
      <c r="D12" s="10"/>
      <c r="E12" s="55">
        <f t="shared" si="0"/>
        <v>2750</v>
      </c>
    </row>
    <row r="13" spans="1:5" ht="15.75" x14ac:dyDescent="0.25">
      <c r="A13" s="11" t="s">
        <v>9</v>
      </c>
      <c r="B13" s="12">
        <v>525</v>
      </c>
      <c r="C13" s="12">
        <v>525</v>
      </c>
      <c r="D13" s="12"/>
      <c r="E13" s="55">
        <f t="shared" si="0"/>
        <v>1050</v>
      </c>
    </row>
    <row r="14" spans="1:5" ht="15.75" x14ac:dyDescent="0.25">
      <c r="A14" s="11" t="s">
        <v>10</v>
      </c>
      <c r="B14" s="12">
        <v>850</v>
      </c>
      <c r="C14" s="12">
        <v>850</v>
      </c>
      <c r="D14" s="12"/>
      <c r="E14" s="55">
        <f t="shared" si="0"/>
        <v>1700</v>
      </c>
    </row>
    <row r="15" spans="1:5" ht="17.25" customHeight="1" x14ac:dyDescent="0.25">
      <c r="A15" s="57" t="s">
        <v>13</v>
      </c>
      <c r="B15" s="55">
        <f>SUM(B7:B14)</f>
        <v>11941</v>
      </c>
      <c r="C15" s="55">
        <f>SUM(C7:C14)</f>
        <v>11941</v>
      </c>
      <c r="D15" s="55"/>
      <c r="E15" s="55">
        <f>SUM(E7:E14)</f>
        <v>23882</v>
      </c>
    </row>
    <row r="16" spans="1:5" ht="17.25" customHeight="1" x14ac:dyDescent="0.25">
      <c r="A16" s="57"/>
      <c r="B16" s="55"/>
      <c r="C16" s="55"/>
      <c r="D16" s="55"/>
      <c r="E16" s="55"/>
    </row>
    <row r="17" spans="1:5" ht="15.75" x14ac:dyDescent="0.25">
      <c r="A17" s="151" t="s">
        <v>375</v>
      </c>
      <c r="B17" s="152"/>
      <c r="C17" s="152"/>
      <c r="D17" s="152"/>
      <c r="E17" s="153"/>
    </row>
    <row r="18" spans="1:5" ht="15.75" x14ac:dyDescent="0.25">
      <c r="A18" s="63" t="s">
        <v>23</v>
      </c>
      <c r="B18" s="63" t="s">
        <v>11</v>
      </c>
      <c r="C18" s="63" t="s">
        <v>12</v>
      </c>
      <c r="D18" s="63"/>
      <c r="E18" s="64" t="s">
        <v>50</v>
      </c>
    </row>
    <row r="19" spans="1:5" ht="15.75" x14ac:dyDescent="0.25">
      <c r="A19" s="11" t="s">
        <v>2</v>
      </c>
      <c r="B19" s="59">
        <v>12228</v>
      </c>
      <c r="C19" s="59">
        <v>12228</v>
      </c>
      <c r="D19" s="59"/>
      <c r="E19" s="55">
        <f t="shared" ref="E19:E26" si="1">SUM(B19:C19)</f>
        <v>24456</v>
      </c>
    </row>
    <row r="20" spans="1:5" ht="15.75" x14ac:dyDescent="0.25">
      <c r="A20" s="11" t="s">
        <v>3</v>
      </c>
      <c r="B20" s="59">
        <v>684</v>
      </c>
      <c r="C20" s="59">
        <v>684</v>
      </c>
      <c r="D20" s="59"/>
      <c r="E20" s="55">
        <f t="shared" si="1"/>
        <v>1368</v>
      </c>
    </row>
    <row r="21" spans="1:5" ht="15.75" x14ac:dyDescent="0.25">
      <c r="A21" s="11" t="s">
        <v>4</v>
      </c>
      <c r="B21" s="59">
        <v>1404</v>
      </c>
      <c r="C21" s="59">
        <v>1404</v>
      </c>
      <c r="D21" s="59"/>
      <c r="E21" s="55">
        <f t="shared" si="1"/>
        <v>2808</v>
      </c>
    </row>
    <row r="22" spans="1:5" ht="15.75" x14ac:dyDescent="0.25">
      <c r="A22" s="11" t="s">
        <v>5</v>
      </c>
      <c r="B22" s="12">
        <v>250</v>
      </c>
      <c r="C22" s="12">
        <v>250</v>
      </c>
      <c r="D22" s="12"/>
      <c r="E22" s="55">
        <f t="shared" si="1"/>
        <v>500</v>
      </c>
    </row>
    <row r="23" spans="1:5" ht="15.75" x14ac:dyDescent="0.25">
      <c r="A23" s="11" t="s">
        <v>7</v>
      </c>
      <c r="B23" s="10">
        <v>2915</v>
      </c>
      <c r="C23" s="10">
        <v>2915</v>
      </c>
      <c r="D23" s="10"/>
      <c r="E23" s="55">
        <f t="shared" si="1"/>
        <v>5830</v>
      </c>
    </row>
    <row r="24" spans="1:5" ht="15.75" x14ac:dyDescent="0.25">
      <c r="A24" s="11" t="s">
        <v>8</v>
      </c>
      <c r="B24" s="10">
        <v>1375</v>
      </c>
      <c r="C24" s="10">
        <v>1375</v>
      </c>
      <c r="D24" s="10"/>
      <c r="E24" s="55">
        <f t="shared" si="1"/>
        <v>2750</v>
      </c>
    </row>
    <row r="25" spans="1:5" ht="15.75" x14ac:dyDescent="0.25">
      <c r="A25" s="11" t="s">
        <v>9</v>
      </c>
      <c r="B25" s="12">
        <v>775</v>
      </c>
      <c r="C25" s="12">
        <v>775</v>
      </c>
      <c r="D25" s="12"/>
      <c r="E25" s="55">
        <f t="shared" si="1"/>
        <v>1550</v>
      </c>
    </row>
    <row r="26" spans="1:5" ht="15.75" x14ac:dyDescent="0.25">
      <c r="A26" s="11" t="s">
        <v>10</v>
      </c>
      <c r="B26" s="12">
        <v>850</v>
      </c>
      <c r="C26" s="12">
        <v>850</v>
      </c>
      <c r="D26" s="12"/>
      <c r="E26" s="55">
        <f t="shared" si="1"/>
        <v>1700</v>
      </c>
    </row>
    <row r="27" spans="1:5" ht="15.75" x14ac:dyDescent="0.25">
      <c r="A27" s="57" t="s">
        <v>13</v>
      </c>
      <c r="B27" s="55">
        <f>SUM(B19:B26)</f>
        <v>20481</v>
      </c>
      <c r="C27" s="55">
        <f>SUM(C19:C26)</f>
        <v>20481</v>
      </c>
      <c r="D27" s="55"/>
      <c r="E27" s="55">
        <f>SUM(E19:E26)</f>
        <v>40962</v>
      </c>
    </row>
    <row r="28" spans="1:5" ht="15.75" x14ac:dyDescent="0.25">
      <c r="A28" s="57"/>
      <c r="B28" s="55"/>
      <c r="C28" s="55"/>
      <c r="D28" s="55"/>
      <c r="E28" s="55"/>
    </row>
    <row r="29" spans="1:5" ht="15.75" x14ac:dyDescent="0.25">
      <c r="A29" s="151" t="s">
        <v>372</v>
      </c>
      <c r="B29" s="152"/>
      <c r="C29" s="152"/>
      <c r="D29" s="152"/>
      <c r="E29" s="153"/>
    </row>
    <row r="30" spans="1:5" ht="19.5" customHeight="1" x14ac:dyDescent="0.25">
      <c r="A30" s="63" t="s">
        <v>23</v>
      </c>
      <c r="B30" s="63" t="s">
        <v>11</v>
      </c>
      <c r="C30" s="63" t="s">
        <v>12</v>
      </c>
      <c r="D30" s="63"/>
      <c r="E30" s="64" t="s">
        <v>50</v>
      </c>
    </row>
    <row r="31" spans="1:5" ht="15.75" x14ac:dyDescent="0.25">
      <c r="A31" s="11" t="s">
        <v>2</v>
      </c>
      <c r="B31" s="59">
        <v>3888</v>
      </c>
      <c r="C31" s="59">
        <v>3888</v>
      </c>
      <c r="D31" s="59"/>
      <c r="E31" s="55">
        <f t="shared" ref="E31:E38" si="2">SUM(B31:C31)</f>
        <v>7776</v>
      </c>
    </row>
    <row r="32" spans="1:5" ht="15.75" x14ac:dyDescent="0.25">
      <c r="A32" s="11" t="s">
        <v>3</v>
      </c>
      <c r="B32" s="59">
        <v>684</v>
      </c>
      <c r="C32" s="59">
        <v>684</v>
      </c>
      <c r="D32" s="59"/>
      <c r="E32" s="55">
        <f t="shared" si="2"/>
        <v>1368</v>
      </c>
    </row>
    <row r="33" spans="1:5" ht="15.75" x14ac:dyDescent="0.25">
      <c r="A33" s="11" t="s">
        <v>4</v>
      </c>
      <c r="B33" s="59">
        <v>1404</v>
      </c>
      <c r="C33" s="59">
        <v>1404</v>
      </c>
      <c r="D33" s="59"/>
      <c r="E33" s="55">
        <f t="shared" si="2"/>
        <v>2808</v>
      </c>
    </row>
    <row r="34" spans="1:5" ht="15.75" x14ac:dyDescent="0.25">
      <c r="A34" s="11" t="s">
        <v>5</v>
      </c>
      <c r="B34" s="12">
        <v>250</v>
      </c>
      <c r="C34" s="12">
        <v>250</v>
      </c>
      <c r="D34" s="12"/>
      <c r="E34" s="55">
        <f t="shared" si="2"/>
        <v>500</v>
      </c>
    </row>
    <row r="35" spans="1:5" ht="15.75" x14ac:dyDescent="0.25">
      <c r="A35" s="11" t="s">
        <v>7</v>
      </c>
      <c r="B35" s="10">
        <v>2915</v>
      </c>
      <c r="C35" s="10">
        <v>2915</v>
      </c>
      <c r="D35" s="10"/>
      <c r="E35" s="55">
        <f t="shared" si="2"/>
        <v>5830</v>
      </c>
    </row>
    <row r="36" spans="1:5" ht="15.75" x14ac:dyDescent="0.25">
      <c r="A36" s="11" t="s">
        <v>8</v>
      </c>
      <c r="B36" s="10">
        <v>1375</v>
      </c>
      <c r="C36" s="10">
        <v>1375</v>
      </c>
      <c r="D36" s="10"/>
      <c r="E36" s="55">
        <f t="shared" si="2"/>
        <v>2750</v>
      </c>
    </row>
    <row r="37" spans="1:5" ht="15.75" x14ac:dyDescent="0.25">
      <c r="A37" s="11" t="s">
        <v>9</v>
      </c>
      <c r="B37" s="12">
        <v>525</v>
      </c>
      <c r="C37" s="12">
        <v>525</v>
      </c>
      <c r="D37" s="12"/>
      <c r="E37" s="55">
        <f t="shared" si="2"/>
        <v>1050</v>
      </c>
    </row>
    <row r="38" spans="1:5" ht="15.75" x14ac:dyDescent="0.25">
      <c r="A38" s="11" t="s">
        <v>10</v>
      </c>
      <c r="B38" s="12">
        <v>850</v>
      </c>
      <c r="C38" s="12">
        <v>850</v>
      </c>
      <c r="D38" s="12"/>
      <c r="E38" s="55">
        <f t="shared" si="2"/>
        <v>1700</v>
      </c>
    </row>
    <row r="39" spans="1:5" ht="15.75" x14ac:dyDescent="0.25">
      <c r="A39" s="57" t="s">
        <v>13</v>
      </c>
      <c r="B39" s="55">
        <f>SUM(B31:B38)</f>
        <v>11891</v>
      </c>
      <c r="C39" s="55">
        <f>SUM(C31:C38)</f>
        <v>11891</v>
      </c>
      <c r="D39" s="55"/>
      <c r="E39" s="55">
        <f>SUM(E31:E38)</f>
        <v>23782</v>
      </c>
    </row>
    <row r="40" spans="1:5" ht="15.75" x14ac:dyDescent="0.25">
      <c r="A40" s="65"/>
      <c r="B40" s="65"/>
      <c r="C40" s="65"/>
      <c r="D40" s="65"/>
      <c r="E40" s="65"/>
    </row>
    <row r="41" spans="1:5" ht="15.75" x14ac:dyDescent="0.25">
      <c r="A41" s="151" t="s">
        <v>373</v>
      </c>
      <c r="B41" s="152"/>
      <c r="C41" s="152"/>
      <c r="D41" s="152"/>
      <c r="E41" s="153"/>
    </row>
    <row r="42" spans="1:5" ht="14.25" customHeight="1" x14ac:dyDescent="0.25">
      <c r="A42" s="63" t="s">
        <v>23</v>
      </c>
      <c r="B42" s="63" t="s">
        <v>11</v>
      </c>
      <c r="C42" s="63" t="s">
        <v>12</v>
      </c>
      <c r="D42" s="63"/>
      <c r="E42" s="64" t="s">
        <v>50</v>
      </c>
    </row>
    <row r="43" spans="1:5" ht="15.75" x14ac:dyDescent="0.25">
      <c r="A43" s="11" t="s">
        <v>2</v>
      </c>
      <c r="B43" s="10">
        <v>12228</v>
      </c>
      <c r="C43" s="10">
        <v>12228</v>
      </c>
      <c r="D43" s="10"/>
      <c r="E43" s="55">
        <f t="shared" ref="E43:E50" si="3">SUM(B43:C43)</f>
        <v>24456</v>
      </c>
    </row>
    <row r="44" spans="1:5" ht="15.75" x14ac:dyDescent="0.25">
      <c r="A44" s="11" t="s">
        <v>3</v>
      </c>
      <c r="B44" s="10">
        <v>684</v>
      </c>
      <c r="C44" s="10">
        <v>684</v>
      </c>
      <c r="D44" s="10"/>
      <c r="E44" s="55">
        <f t="shared" si="3"/>
        <v>1368</v>
      </c>
    </row>
    <row r="45" spans="1:5" ht="15.75" x14ac:dyDescent="0.25">
      <c r="A45" s="11" t="s">
        <v>4</v>
      </c>
      <c r="B45" s="10">
        <v>1404</v>
      </c>
      <c r="C45" s="10">
        <v>1404</v>
      </c>
      <c r="D45" s="10"/>
      <c r="E45" s="55">
        <f t="shared" si="3"/>
        <v>2808</v>
      </c>
    </row>
    <row r="46" spans="1:5" ht="15.75" x14ac:dyDescent="0.25">
      <c r="A46" s="11" t="s">
        <v>5</v>
      </c>
      <c r="B46" s="12">
        <v>250</v>
      </c>
      <c r="C46" s="12">
        <v>250</v>
      </c>
      <c r="D46" s="12"/>
      <c r="E46" s="55">
        <f t="shared" si="3"/>
        <v>500</v>
      </c>
    </row>
    <row r="47" spans="1:5" ht="15.75" x14ac:dyDescent="0.25">
      <c r="A47" s="11" t="s">
        <v>7</v>
      </c>
      <c r="B47" s="10">
        <v>2915</v>
      </c>
      <c r="C47" s="10">
        <v>2915</v>
      </c>
      <c r="D47" s="10"/>
      <c r="E47" s="55">
        <f t="shared" si="3"/>
        <v>5830</v>
      </c>
    </row>
    <row r="48" spans="1:5" ht="15.75" x14ac:dyDescent="0.25">
      <c r="A48" s="11" t="s">
        <v>8</v>
      </c>
      <c r="B48" s="10">
        <v>1375</v>
      </c>
      <c r="C48" s="10">
        <v>1375</v>
      </c>
      <c r="D48" s="10"/>
      <c r="E48" s="55">
        <f t="shared" si="3"/>
        <v>2750</v>
      </c>
    </row>
    <row r="49" spans="1:5" ht="15.75" x14ac:dyDescent="0.25">
      <c r="A49" s="11" t="s">
        <v>9</v>
      </c>
      <c r="B49" s="12">
        <v>775</v>
      </c>
      <c r="C49" s="12">
        <v>775</v>
      </c>
      <c r="D49" s="12"/>
      <c r="E49" s="55">
        <f t="shared" si="3"/>
        <v>1550</v>
      </c>
    </row>
    <row r="50" spans="1:5" ht="15.75" x14ac:dyDescent="0.25">
      <c r="A50" s="11" t="s">
        <v>10</v>
      </c>
      <c r="B50" s="12">
        <v>850</v>
      </c>
      <c r="C50" s="12">
        <v>850</v>
      </c>
      <c r="D50" s="12"/>
      <c r="E50" s="55">
        <f t="shared" si="3"/>
        <v>1700</v>
      </c>
    </row>
    <row r="51" spans="1:5" ht="15.75" x14ac:dyDescent="0.25">
      <c r="A51" s="57" t="s">
        <v>13</v>
      </c>
      <c r="B51" s="55">
        <f>SUM(B43:B50)</f>
        <v>20481</v>
      </c>
      <c r="C51" s="55">
        <f>SUM(C43:C50)</f>
        <v>20481</v>
      </c>
      <c r="D51" s="55"/>
      <c r="E51" s="55">
        <f>SUM(E43:E50)</f>
        <v>40962</v>
      </c>
    </row>
    <row r="52" spans="1:5" x14ac:dyDescent="0.25">
      <c r="D52" s="35"/>
      <c r="E52" s="35"/>
    </row>
    <row r="53" spans="1:5" ht="15.75" x14ac:dyDescent="0.25">
      <c r="A53" s="151" t="s">
        <v>330</v>
      </c>
      <c r="B53" s="152"/>
      <c r="C53" s="152"/>
      <c r="D53" s="152"/>
      <c r="E53" s="153"/>
    </row>
    <row r="54" spans="1:5" ht="16.5" customHeight="1" x14ac:dyDescent="0.25">
      <c r="A54" s="63" t="s">
        <v>23</v>
      </c>
      <c r="B54" s="63" t="s">
        <v>11</v>
      </c>
      <c r="C54" s="63" t="s">
        <v>12</v>
      </c>
      <c r="D54" s="63"/>
      <c r="E54" s="64" t="s">
        <v>50</v>
      </c>
    </row>
    <row r="55" spans="1:5" ht="15.75" x14ac:dyDescent="0.25">
      <c r="A55" s="11" t="s">
        <v>2</v>
      </c>
      <c r="B55" s="59">
        <v>3888</v>
      </c>
      <c r="C55" s="59">
        <v>3888</v>
      </c>
      <c r="D55" s="59"/>
      <c r="E55" s="55">
        <f>SUM(B55:C55)</f>
        <v>7776</v>
      </c>
    </row>
    <row r="56" spans="1:5" ht="15.75" x14ac:dyDescent="0.25">
      <c r="A56" s="11" t="s">
        <v>3</v>
      </c>
      <c r="B56" s="59">
        <v>684</v>
      </c>
      <c r="C56" s="59">
        <v>684</v>
      </c>
      <c r="D56" s="59"/>
      <c r="E56" s="55">
        <f t="shared" ref="E56:E62" si="4">SUM(B56:C56)</f>
        <v>1368</v>
      </c>
    </row>
    <row r="57" spans="1:5" ht="15.75" x14ac:dyDescent="0.25">
      <c r="A57" s="11" t="s">
        <v>4</v>
      </c>
      <c r="B57" s="59">
        <v>1404</v>
      </c>
      <c r="C57" s="59">
        <v>1404</v>
      </c>
      <c r="D57" s="59"/>
      <c r="E57" s="55">
        <f t="shared" si="4"/>
        <v>2808</v>
      </c>
    </row>
    <row r="58" spans="1:5" ht="15.75" x14ac:dyDescent="0.25">
      <c r="A58" s="11" t="s">
        <v>5</v>
      </c>
      <c r="B58" s="12">
        <v>250</v>
      </c>
      <c r="C58" s="12">
        <v>250</v>
      </c>
      <c r="D58" s="12"/>
      <c r="E58" s="55">
        <f t="shared" si="4"/>
        <v>500</v>
      </c>
    </row>
    <row r="59" spans="1:5" ht="15.75" x14ac:dyDescent="0.25">
      <c r="A59" s="11" t="s">
        <v>7</v>
      </c>
      <c r="B59" s="10">
        <v>2915</v>
      </c>
      <c r="C59" s="10">
        <v>2915</v>
      </c>
      <c r="D59" s="10"/>
      <c r="E59" s="55">
        <f t="shared" si="4"/>
        <v>5830</v>
      </c>
    </row>
    <row r="60" spans="1:5" ht="15.75" x14ac:dyDescent="0.25">
      <c r="A60" s="11" t="s">
        <v>8</v>
      </c>
      <c r="B60" s="10">
        <v>1375</v>
      </c>
      <c r="C60" s="10">
        <v>1375</v>
      </c>
      <c r="D60" s="10"/>
      <c r="E60" s="55">
        <f t="shared" si="4"/>
        <v>2750</v>
      </c>
    </row>
    <row r="61" spans="1:5" ht="15.75" x14ac:dyDescent="0.25">
      <c r="A61" s="11" t="s">
        <v>9</v>
      </c>
      <c r="B61" s="12">
        <v>525</v>
      </c>
      <c r="C61" s="12">
        <v>525</v>
      </c>
      <c r="D61" s="12"/>
      <c r="E61" s="55">
        <f t="shared" si="4"/>
        <v>1050</v>
      </c>
    </row>
    <row r="62" spans="1:5" ht="15.75" x14ac:dyDescent="0.25">
      <c r="A62" s="11" t="s">
        <v>10</v>
      </c>
      <c r="B62" s="12">
        <v>850</v>
      </c>
      <c r="C62" s="12">
        <v>850</v>
      </c>
      <c r="D62" s="12"/>
      <c r="E62" s="55">
        <f t="shared" si="4"/>
        <v>1700</v>
      </c>
    </row>
    <row r="63" spans="1:5" ht="15.75" x14ac:dyDescent="0.25">
      <c r="A63" s="57" t="s">
        <v>13</v>
      </c>
      <c r="B63" s="55">
        <f>SUM(B55:B62)</f>
        <v>11891</v>
      </c>
      <c r="C63" s="55">
        <f>SUM(C55:C62)</f>
        <v>11891</v>
      </c>
      <c r="D63" s="55"/>
      <c r="E63" s="55">
        <f>SUM(E55:E62)</f>
        <v>23782</v>
      </c>
    </row>
    <row r="64" spans="1:5" ht="15.75" x14ac:dyDescent="0.25">
      <c r="A64" s="65"/>
      <c r="B64" s="65"/>
      <c r="C64" s="65"/>
      <c r="D64" s="65"/>
      <c r="E64" s="65"/>
    </row>
    <row r="65" spans="1:5" ht="15.75" x14ac:dyDescent="0.25">
      <c r="A65" s="151" t="s">
        <v>331</v>
      </c>
      <c r="B65" s="152"/>
      <c r="C65" s="152"/>
      <c r="D65" s="152"/>
      <c r="E65" s="153"/>
    </row>
    <row r="66" spans="1:5" ht="16.5" customHeight="1" x14ac:dyDescent="0.25">
      <c r="A66" s="63" t="s">
        <v>23</v>
      </c>
      <c r="B66" s="63" t="s">
        <v>11</v>
      </c>
      <c r="C66" s="63" t="s">
        <v>12</v>
      </c>
      <c r="D66" s="63"/>
      <c r="E66" s="64" t="s">
        <v>50</v>
      </c>
    </row>
    <row r="67" spans="1:5" ht="15.75" x14ac:dyDescent="0.25">
      <c r="A67" s="11" t="s">
        <v>2</v>
      </c>
      <c r="B67" s="10">
        <v>12228</v>
      </c>
      <c r="C67" s="10">
        <v>12228</v>
      </c>
      <c r="D67" s="10"/>
      <c r="E67" s="55">
        <f t="shared" ref="E67:E74" si="5">SUM(B67:C67)</f>
        <v>24456</v>
      </c>
    </row>
    <row r="68" spans="1:5" ht="15.75" x14ac:dyDescent="0.25">
      <c r="A68" s="11" t="s">
        <v>3</v>
      </c>
      <c r="B68" s="10">
        <v>684</v>
      </c>
      <c r="C68" s="10">
        <v>684</v>
      </c>
      <c r="D68" s="10"/>
      <c r="E68" s="55">
        <f t="shared" si="5"/>
        <v>1368</v>
      </c>
    </row>
    <row r="69" spans="1:5" ht="15.75" x14ac:dyDescent="0.25">
      <c r="A69" s="11" t="s">
        <v>4</v>
      </c>
      <c r="B69" s="10">
        <v>1404</v>
      </c>
      <c r="C69" s="10">
        <v>1404</v>
      </c>
      <c r="D69" s="10"/>
      <c r="E69" s="55">
        <f t="shared" si="5"/>
        <v>2808</v>
      </c>
    </row>
    <row r="70" spans="1:5" ht="15.75" x14ac:dyDescent="0.25">
      <c r="A70" s="11" t="s">
        <v>5</v>
      </c>
      <c r="B70" s="12">
        <v>250</v>
      </c>
      <c r="C70" s="12">
        <v>250</v>
      </c>
      <c r="D70" s="12"/>
      <c r="E70" s="55">
        <f t="shared" si="5"/>
        <v>500</v>
      </c>
    </row>
    <row r="71" spans="1:5" ht="15.75" x14ac:dyDescent="0.25">
      <c r="A71" s="11" t="s">
        <v>7</v>
      </c>
      <c r="B71" s="10">
        <v>2915</v>
      </c>
      <c r="C71" s="10">
        <v>2915</v>
      </c>
      <c r="D71" s="10"/>
      <c r="E71" s="55">
        <f t="shared" si="5"/>
        <v>5830</v>
      </c>
    </row>
    <row r="72" spans="1:5" ht="15.75" x14ac:dyDescent="0.25">
      <c r="A72" s="11" t="s">
        <v>8</v>
      </c>
      <c r="B72" s="10">
        <v>1375</v>
      </c>
      <c r="C72" s="10">
        <v>1375</v>
      </c>
      <c r="D72" s="10"/>
      <c r="E72" s="55">
        <f t="shared" si="5"/>
        <v>2750</v>
      </c>
    </row>
    <row r="73" spans="1:5" ht="15.75" x14ac:dyDescent="0.25">
      <c r="A73" s="11" t="s">
        <v>9</v>
      </c>
      <c r="B73" s="12">
        <v>775</v>
      </c>
      <c r="C73" s="12">
        <v>775</v>
      </c>
      <c r="D73" s="12"/>
      <c r="E73" s="55">
        <f t="shared" si="5"/>
        <v>1550</v>
      </c>
    </row>
    <row r="74" spans="1:5" ht="15.75" x14ac:dyDescent="0.25">
      <c r="A74" s="11" t="s">
        <v>10</v>
      </c>
      <c r="B74" s="12">
        <v>850</v>
      </c>
      <c r="C74" s="12">
        <v>850</v>
      </c>
      <c r="D74" s="12"/>
      <c r="E74" s="55">
        <f t="shared" si="5"/>
        <v>1700</v>
      </c>
    </row>
    <row r="75" spans="1:5" ht="15.75" x14ac:dyDescent="0.25">
      <c r="A75" s="57" t="s">
        <v>13</v>
      </c>
      <c r="B75" s="55">
        <f>SUM(B67:B74)</f>
        <v>20481</v>
      </c>
      <c r="C75" s="55">
        <f>SUM(C67:C74)</f>
        <v>20481</v>
      </c>
      <c r="D75" s="55"/>
      <c r="E75" s="55">
        <f>SUM(E67:E74)</f>
        <v>40962</v>
      </c>
    </row>
  </sheetData>
  <customSheetViews>
    <customSheetView guid="{7859B5AF-9028-4FC3-8EBD-043CDBEB3894}" topLeftCell="A55">
      <selection activeCell="B16" sqref="B16"/>
      <pageMargins left="0.7" right="0.7" top="0.75" bottom="0.75" header="0.3" footer="0.3"/>
    </customSheetView>
    <customSheetView guid="{841B7462-7B18-417E-9A17-73CC12170E09}" topLeftCell="A4">
      <selection activeCell="H12" sqref="H12"/>
      <pageMargins left="0.7" right="0.7" top="0.75" bottom="0.75" header="0.3" footer="0.3"/>
    </customSheetView>
    <customSheetView guid="{1F88732F-769F-4D3B-B47D-59951782D8BB}">
      <selection activeCell="G5" sqref="G5"/>
      <pageMargins left="0.7" right="0.7" top="0.75" bottom="0.75" header="0.3" footer="0.3"/>
    </customSheetView>
    <customSheetView guid="{192540F0-95A5-47AB-B54C-12D5A8A489AD}" topLeftCell="A55">
      <selection activeCell="B16" sqref="B16"/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91859A-899F-4293-93DD-42558844AC05}">
  <sheetPr>
    <tabColor rgb="FF00B0F0"/>
  </sheetPr>
  <dimension ref="A2:E48"/>
  <sheetViews>
    <sheetView workbookViewId="0">
      <selection activeCell="G15" sqref="G15"/>
    </sheetView>
  </sheetViews>
  <sheetFormatPr defaultRowHeight="15" x14ac:dyDescent="0.25"/>
  <cols>
    <col min="1" max="1" width="71" customWidth="1"/>
    <col min="2" max="2" width="18" customWidth="1"/>
    <col min="3" max="3" width="18.85546875" customWidth="1"/>
    <col min="4" max="4" width="16" customWidth="1"/>
  </cols>
  <sheetData>
    <row r="2" spans="1:4" ht="15.75" x14ac:dyDescent="0.25">
      <c r="A2" s="96" t="s">
        <v>30</v>
      </c>
      <c r="B2" s="97"/>
      <c r="C2" s="97"/>
      <c r="D2" s="98"/>
    </row>
    <row r="3" spans="1:4" ht="18" customHeight="1" x14ac:dyDescent="0.25">
      <c r="A3" s="3" t="s">
        <v>23</v>
      </c>
      <c r="B3" s="3" t="s">
        <v>11</v>
      </c>
      <c r="C3" s="3" t="s">
        <v>12</v>
      </c>
      <c r="D3" s="4" t="s">
        <v>50</v>
      </c>
    </row>
    <row r="4" spans="1:4" ht="15.75" x14ac:dyDescent="0.25">
      <c r="A4" s="5" t="s">
        <v>2</v>
      </c>
      <c r="B4" s="59">
        <v>3888</v>
      </c>
      <c r="C4" s="59">
        <v>3888</v>
      </c>
      <c r="D4" s="55">
        <f t="shared" ref="D4:D11" si="0">SUM(B4:C4)</f>
        <v>7776</v>
      </c>
    </row>
    <row r="5" spans="1:4" ht="15.75" x14ac:dyDescent="0.25">
      <c r="A5" s="5" t="s">
        <v>3</v>
      </c>
      <c r="B5" s="59">
        <v>684</v>
      </c>
      <c r="C5" s="59">
        <v>684</v>
      </c>
      <c r="D5" s="55">
        <f t="shared" si="0"/>
        <v>1368</v>
      </c>
    </row>
    <row r="6" spans="1:4" ht="15.75" x14ac:dyDescent="0.25">
      <c r="A6" s="5" t="s">
        <v>4</v>
      </c>
      <c r="B6" s="59">
        <v>1404</v>
      </c>
      <c r="C6" s="59">
        <v>1404</v>
      </c>
      <c r="D6" s="55">
        <f t="shared" si="0"/>
        <v>2808</v>
      </c>
    </row>
    <row r="7" spans="1:4" s="35" customFormat="1" ht="15.75" x14ac:dyDescent="0.25">
      <c r="A7" s="5" t="s">
        <v>5</v>
      </c>
      <c r="B7" s="8">
        <v>600</v>
      </c>
      <c r="C7" s="8">
        <v>600</v>
      </c>
      <c r="D7" s="55">
        <f t="shared" si="0"/>
        <v>1200</v>
      </c>
    </row>
    <row r="8" spans="1:4" s="35" customFormat="1" ht="15.75" x14ac:dyDescent="0.25">
      <c r="A8" s="5" t="s">
        <v>7</v>
      </c>
      <c r="B8" s="8">
        <v>3092</v>
      </c>
      <c r="C8" s="8">
        <v>3092</v>
      </c>
      <c r="D8" s="55">
        <f t="shared" si="0"/>
        <v>6184</v>
      </c>
    </row>
    <row r="9" spans="1:4" s="35" customFormat="1" ht="15.75" x14ac:dyDescent="0.25">
      <c r="A9" s="5" t="s">
        <v>8</v>
      </c>
      <c r="B9" s="8">
        <v>2530</v>
      </c>
      <c r="C9" s="8">
        <v>2530</v>
      </c>
      <c r="D9" s="55">
        <f t="shared" si="0"/>
        <v>5060</v>
      </c>
    </row>
    <row r="10" spans="1:4" s="35" customFormat="1" ht="15.75" x14ac:dyDescent="0.25">
      <c r="A10" s="5" t="s">
        <v>9</v>
      </c>
      <c r="B10" s="8">
        <v>525</v>
      </c>
      <c r="C10" s="8">
        <v>525</v>
      </c>
      <c r="D10" s="55">
        <f t="shared" si="0"/>
        <v>1050</v>
      </c>
    </row>
    <row r="11" spans="1:4" s="35" customFormat="1" ht="15.75" x14ac:dyDescent="0.25">
      <c r="A11" s="5" t="s">
        <v>10</v>
      </c>
      <c r="B11" s="8">
        <v>850</v>
      </c>
      <c r="C11" s="8">
        <v>850</v>
      </c>
      <c r="D11" s="55">
        <f t="shared" si="0"/>
        <v>1700</v>
      </c>
    </row>
    <row r="12" spans="1:4" ht="15.75" x14ac:dyDescent="0.25">
      <c r="A12" s="67" t="s">
        <v>13</v>
      </c>
      <c r="B12" s="55">
        <f>SUM(B4:B11)</f>
        <v>13573</v>
      </c>
      <c r="C12" s="55">
        <f>SUM(C4:C11)</f>
        <v>13573</v>
      </c>
      <c r="D12" s="55">
        <f>SUM(D4:D11)</f>
        <v>27146</v>
      </c>
    </row>
    <row r="13" spans="1:4" ht="15.75" x14ac:dyDescent="0.25">
      <c r="A13" s="65"/>
      <c r="B13" s="65"/>
      <c r="C13" s="65"/>
      <c r="D13" s="65"/>
    </row>
    <row r="14" spans="1:4" ht="15.75" x14ac:dyDescent="0.25">
      <c r="A14" s="151" t="s">
        <v>31</v>
      </c>
      <c r="B14" s="152"/>
      <c r="C14" s="152"/>
      <c r="D14" s="153"/>
    </row>
    <row r="15" spans="1:4" ht="17.25" customHeight="1" x14ac:dyDescent="0.25">
      <c r="A15" s="63" t="s">
        <v>23</v>
      </c>
      <c r="B15" s="63" t="s">
        <v>11</v>
      </c>
      <c r="C15" s="63" t="s">
        <v>12</v>
      </c>
      <c r="D15" s="64" t="s">
        <v>50</v>
      </c>
    </row>
    <row r="16" spans="1:4" ht="15.75" x14ac:dyDescent="0.25">
      <c r="A16" s="5" t="s">
        <v>2</v>
      </c>
      <c r="B16" s="10">
        <v>12228</v>
      </c>
      <c r="C16" s="10">
        <v>12228</v>
      </c>
      <c r="D16" s="55">
        <f t="shared" ref="D16:D23" si="1">SUM(B16:C16)</f>
        <v>24456</v>
      </c>
    </row>
    <row r="17" spans="1:5" ht="15.75" x14ac:dyDescent="0.25">
      <c r="A17" s="5" t="s">
        <v>3</v>
      </c>
      <c r="B17" s="10">
        <v>684</v>
      </c>
      <c r="C17" s="10">
        <v>684</v>
      </c>
      <c r="D17" s="55">
        <f t="shared" si="1"/>
        <v>1368</v>
      </c>
    </row>
    <row r="18" spans="1:5" ht="15.75" x14ac:dyDescent="0.25">
      <c r="A18" s="5" t="s">
        <v>4</v>
      </c>
      <c r="B18" s="10">
        <v>1404</v>
      </c>
      <c r="C18" s="10">
        <v>1404</v>
      </c>
      <c r="D18" s="55">
        <f t="shared" si="1"/>
        <v>2808</v>
      </c>
    </row>
    <row r="19" spans="1:5" s="35" customFormat="1" ht="15.75" x14ac:dyDescent="0.25">
      <c r="A19" s="5" t="s">
        <v>5</v>
      </c>
      <c r="B19" s="10">
        <v>600</v>
      </c>
      <c r="C19" s="10">
        <v>600</v>
      </c>
      <c r="D19" s="55">
        <f t="shared" si="1"/>
        <v>1200</v>
      </c>
    </row>
    <row r="20" spans="1:5" s="35" customFormat="1" ht="15.75" x14ac:dyDescent="0.25">
      <c r="A20" s="5" t="s">
        <v>7</v>
      </c>
      <c r="B20" s="142">
        <v>3092</v>
      </c>
      <c r="C20" s="142">
        <v>3092</v>
      </c>
      <c r="D20" s="55">
        <f t="shared" si="1"/>
        <v>6184</v>
      </c>
    </row>
    <row r="21" spans="1:5" s="35" customFormat="1" ht="15.75" x14ac:dyDescent="0.25">
      <c r="A21" s="5" t="s">
        <v>8</v>
      </c>
      <c r="B21" s="142">
        <v>2530</v>
      </c>
      <c r="C21" s="142">
        <v>2530</v>
      </c>
      <c r="D21" s="55">
        <f t="shared" si="1"/>
        <v>5060</v>
      </c>
    </row>
    <row r="22" spans="1:5" s="35" customFormat="1" ht="15.75" x14ac:dyDescent="0.25">
      <c r="A22" s="5" t="s">
        <v>9</v>
      </c>
      <c r="B22" s="10">
        <v>775</v>
      </c>
      <c r="C22" s="10">
        <v>775</v>
      </c>
      <c r="D22" s="55">
        <f t="shared" si="1"/>
        <v>1550</v>
      </c>
    </row>
    <row r="23" spans="1:5" s="35" customFormat="1" ht="15.75" x14ac:dyDescent="0.25">
      <c r="A23" s="5" t="s">
        <v>10</v>
      </c>
      <c r="B23" s="10">
        <v>850</v>
      </c>
      <c r="C23" s="10">
        <v>850</v>
      </c>
      <c r="D23" s="55">
        <f t="shared" si="1"/>
        <v>1700</v>
      </c>
    </row>
    <row r="24" spans="1:5" ht="15.75" x14ac:dyDescent="0.25">
      <c r="A24" s="67" t="s">
        <v>13</v>
      </c>
      <c r="B24" s="55">
        <f>SUM(B16:B23)</f>
        <v>22163</v>
      </c>
      <c r="C24" s="55">
        <f>SUM(C16:C23)</f>
        <v>22163</v>
      </c>
      <c r="D24" s="55">
        <f>SUM(D16:D23)</f>
        <v>44326</v>
      </c>
    </row>
    <row r="26" spans="1:5" ht="15.75" x14ac:dyDescent="0.25">
      <c r="A26" s="96" t="s">
        <v>452</v>
      </c>
      <c r="B26" s="97"/>
      <c r="C26" s="97"/>
      <c r="D26" s="98"/>
      <c r="E26" t="s">
        <v>326</v>
      </c>
    </row>
    <row r="27" spans="1:5" ht="15.75" x14ac:dyDescent="0.25">
      <c r="A27" s="3" t="s">
        <v>23</v>
      </c>
      <c r="B27" s="3" t="s">
        <v>11</v>
      </c>
      <c r="C27" s="3" t="s">
        <v>12</v>
      </c>
      <c r="D27" s="4" t="s">
        <v>50</v>
      </c>
    </row>
    <row r="28" spans="1:5" ht="15.75" x14ac:dyDescent="0.25">
      <c r="A28" s="5" t="s">
        <v>2</v>
      </c>
      <c r="B28" s="59">
        <v>3888</v>
      </c>
      <c r="C28" s="59">
        <v>3888</v>
      </c>
      <c r="D28" s="55">
        <f t="shared" ref="D28:D35" si="2">SUM(B28:C28)</f>
        <v>7776</v>
      </c>
    </row>
    <row r="29" spans="1:5" ht="15.75" x14ac:dyDescent="0.25">
      <c r="A29" s="5" t="s">
        <v>3</v>
      </c>
      <c r="B29" s="59">
        <v>684</v>
      </c>
      <c r="C29" s="59">
        <v>684</v>
      </c>
      <c r="D29" s="55">
        <f t="shared" si="2"/>
        <v>1368</v>
      </c>
    </row>
    <row r="30" spans="1:5" ht="15.75" x14ac:dyDescent="0.25">
      <c r="A30" s="5" t="s">
        <v>4</v>
      </c>
      <c r="B30" s="59">
        <v>1404</v>
      </c>
      <c r="C30" s="59">
        <v>1404</v>
      </c>
      <c r="D30" s="55">
        <f t="shared" si="2"/>
        <v>2808</v>
      </c>
    </row>
    <row r="31" spans="1:5" s="35" customFormat="1" ht="15.75" x14ac:dyDescent="0.25">
      <c r="A31" s="5" t="s">
        <v>5</v>
      </c>
      <c r="B31" s="8">
        <v>600</v>
      </c>
      <c r="C31" s="8">
        <v>600</v>
      </c>
      <c r="D31" s="55">
        <f t="shared" si="2"/>
        <v>1200</v>
      </c>
    </row>
    <row r="32" spans="1:5" s="35" customFormat="1" ht="15.75" x14ac:dyDescent="0.25">
      <c r="A32" s="5" t="s">
        <v>7</v>
      </c>
      <c r="B32" s="8">
        <v>2915</v>
      </c>
      <c r="C32" s="8">
        <v>2915</v>
      </c>
      <c r="D32" s="55">
        <f t="shared" si="2"/>
        <v>5830</v>
      </c>
    </row>
    <row r="33" spans="1:5" s="35" customFormat="1" ht="15.75" x14ac:dyDescent="0.25">
      <c r="A33" s="5" t="s">
        <v>8</v>
      </c>
      <c r="B33" s="8">
        <v>1375</v>
      </c>
      <c r="C33" s="8">
        <v>1375</v>
      </c>
      <c r="D33" s="55">
        <f t="shared" si="2"/>
        <v>2750</v>
      </c>
    </row>
    <row r="34" spans="1:5" s="35" customFormat="1" ht="15.75" x14ac:dyDescent="0.25">
      <c r="A34" s="5" t="s">
        <v>9</v>
      </c>
      <c r="B34" s="8">
        <v>525</v>
      </c>
      <c r="C34" s="8">
        <v>525</v>
      </c>
      <c r="D34" s="55">
        <f t="shared" si="2"/>
        <v>1050</v>
      </c>
    </row>
    <row r="35" spans="1:5" s="35" customFormat="1" ht="15.75" x14ac:dyDescent="0.25">
      <c r="A35" s="5" t="s">
        <v>10</v>
      </c>
      <c r="B35" s="8">
        <v>850</v>
      </c>
      <c r="C35" s="8">
        <v>850</v>
      </c>
      <c r="D35" s="55">
        <f t="shared" si="2"/>
        <v>1700</v>
      </c>
    </row>
    <row r="36" spans="1:5" ht="15.75" x14ac:dyDescent="0.25">
      <c r="A36" s="67" t="s">
        <v>13</v>
      </c>
      <c r="B36" s="55">
        <f>SUM(B28:B35)</f>
        <v>12241</v>
      </c>
      <c r="C36" s="55">
        <f>SUM(C28:C35)</f>
        <v>12241</v>
      </c>
      <c r="D36" s="55">
        <f>SUM(D28:D35)</f>
        <v>24482</v>
      </c>
    </row>
    <row r="37" spans="1:5" ht="15.75" x14ac:dyDescent="0.25">
      <c r="A37" s="65"/>
      <c r="B37" s="65"/>
      <c r="C37" s="65"/>
      <c r="D37" s="65"/>
    </row>
    <row r="38" spans="1:5" ht="15.75" x14ac:dyDescent="0.25">
      <c r="A38" s="151" t="s">
        <v>453</v>
      </c>
      <c r="B38" s="152"/>
      <c r="C38" s="152"/>
      <c r="D38" s="153"/>
      <c r="E38" t="s">
        <v>326</v>
      </c>
    </row>
    <row r="39" spans="1:5" ht="15.75" x14ac:dyDescent="0.25">
      <c r="A39" s="63" t="s">
        <v>23</v>
      </c>
      <c r="B39" s="63" t="s">
        <v>11</v>
      </c>
      <c r="C39" s="63" t="s">
        <v>12</v>
      </c>
      <c r="D39" s="64" t="s">
        <v>50</v>
      </c>
    </row>
    <row r="40" spans="1:5" ht="15.75" x14ac:dyDescent="0.25">
      <c r="A40" s="5" t="s">
        <v>2</v>
      </c>
      <c r="B40" s="10">
        <v>12228</v>
      </c>
      <c r="C40" s="10">
        <v>12228</v>
      </c>
      <c r="D40" s="55">
        <f t="shared" ref="D40:D47" si="3">SUM(B40:C40)</f>
        <v>24456</v>
      </c>
    </row>
    <row r="41" spans="1:5" ht="15.75" x14ac:dyDescent="0.25">
      <c r="A41" s="5" t="s">
        <v>3</v>
      </c>
      <c r="B41" s="10">
        <v>684</v>
      </c>
      <c r="C41" s="10">
        <v>684</v>
      </c>
      <c r="D41" s="55">
        <f t="shared" si="3"/>
        <v>1368</v>
      </c>
    </row>
    <row r="42" spans="1:5" ht="15.75" x14ac:dyDescent="0.25">
      <c r="A42" s="5" t="s">
        <v>4</v>
      </c>
      <c r="B42" s="10">
        <v>1404</v>
      </c>
      <c r="C42" s="10">
        <v>1404</v>
      </c>
      <c r="D42" s="55">
        <f t="shared" si="3"/>
        <v>2808</v>
      </c>
    </row>
    <row r="43" spans="1:5" s="35" customFormat="1" ht="15.75" x14ac:dyDescent="0.25">
      <c r="A43" s="5" t="s">
        <v>5</v>
      </c>
      <c r="B43" s="10">
        <v>600</v>
      </c>
      <c r="C43" s="10">
        <v>600</v>
      </c>
      <c r="D43" s="55">
        <f t="shared" si="3"/>
        <v>1200</v>
      </c>
    </row>
    <row r="44" spans="1:5" s="35" customFormat="1" ht="15.75" x14ac:dyDescent="0.25">
      <c r="A44" s="5" t="s">
        <v>7</v>
      </c>
      <c r="B44" s="10">
        <v>2915</v>
      </c>
      <c r="C44" s="10">
        <v>2915</v>
      </c>
      <c r="D44" s="55">
        <f t="shared" si="3"/>
        <v>5830</v>
      </c>
    </row>
    <row r="45" spans="1:5" s="35" customFormat="1" ht="15.75" x14ac:dyDescent="0.25">
      <c r="A45" s="5" t="s">
        <v>8</v>
      </c>
      <c r="B45" s="10">
        <v>1375</v>
      </c>
      <c r="C45" s="10">
        <v>1375</v>
      </c>
      <c r="D45" s="55">
        <f t="shared" si="3"/>
        <v>2750</v>
      </c>
    </row>
    <row r="46" spans="1:5" s="35" customFormat="1" ht="15.75" x14ac:dyDescent="0.25">
      <c r="A46" s="5" t="s">
        <v>9</v>
      </c>
      <c r="B46" s="10">
        <v>775</v>
      </c>
      <c r="C46" s="10">
        <v>775</v>
      </c>
      <c r="D46" s="55">
        <f t="shared" si="3"/>
        <v>1550</v>
      </c>
    </row>
    <row r="47" spans="1:5" s="35" customFormat="1" ht="15.75" x14ac:dyDescent="0.25">
      <c r="A47" s="5" t="s">
        <v>10</v>
      </c>
      <c r="B47" s="10">
        <v>850</v>
      </c>
      <c r="C47" s="10">
        <v>850</v>
      </c>
      <c r="D47" s="55">
        <f t="shared" si="3"/>
        <v>1700</v>
      </c>
    </row>
    <row r="48" spans="1:5" ht="15.75" x14ac:dyDescent="0.25">
      <c r="A48" s="67" t="s">
        <v>13</v>
      </c>
      <c r="B48" s="55">
        <f>SUM(B40:B47)</f>
        <v>20831</v>
      </c>
      <c r="C48" s="55">
        <f>SUM(C40:C47)</f>
        <v>20831</v>
      </c>
      <c r="D48" s="55">
        <f>SUM(D40:D47)</f>
        <v>41662</v>
      </c>
    </row>
  </sheetData>
  <customSheetViews>
    <customSheetView guid="{7859B5AF-9028-4FC3-8EBD-043CDBEB3894}" topLeftCell="A34">
      <selection activeCell="A43" sqref="A43:XFD47"/>
      <pageMargins left="0.7" right="0.7" top="0.75" bottom="0.75" header="0.3" footer="0.3"/>
    </customSheetView>
    <customSheetView guid="{841B7462-7B18-417E-9A17-73CC12170E09}">
      <selection activeCell="B22" sqref="B22"/>
      <pageMargins left="0.7" right="0.7" top="0.75" bottom="0.75" header="0.3" footer="0.3"/>
    </customSheetView>
    <customSheetView guid="{1F88732F-769F-4D3B-B47D-59951782D8BB}">
      <selection activeCell="B22" sqref="B22"/>
      <pageMargins left="0.7" right="0.7" top="0.75" bottom="0.75" header="0.3" footer="0.3"/>
    </customSheetView>
    <customSheetView guid="{192540F0-95A5-47AB-B54C-12D5A8A489AD}" topLeftCell="A34">
      <selection activeCell="A43" sqref="A43:XFD47"/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E4245F-F54D-42DF-93E7-24212B4FAF22}">
  <sheetPr>
    <tabColor rgb="FF00B0F0"/>
  </sheetPr>
  <dimension ref="A1:G97"/>
  <sheetViews>
    <sheetView zoomScaleNormal="100" workbookViewId="0">
      <selection activeCell="G70" sqref="G70"/>
    </sheetView>
  </sheetViews>
  <sheetFormatPr defaultRowHeight="15" x14ac:dyDescent="0.25"/>
  <cols>
    <col min="1" max="1" width="52.5703125" customWidth="1"/>
    <col min="2" max="2" width="21.140625" customWidth="1"/>
    <col min="3" max="4" width="23.140625" customWidth="1"/>
    <col min="5" max="5" width="15.28515625" customWidth="1"/>
  </cols>
  <sheetData>
    <row r="1" spans="1:7" ht="31.5" x14ac:dyDescent="0.5">
      <c r="A1" s="113" t="s">
        <v>376</v>
      </c>
    </row>
    <row r="3" spans="1:7" ht="15.75" x14ac:dyDescent="0.25">
      <c r="A3" s="96" t="s">
        <v>385</v>
      </c>
      <c r="B3" s="97"/>
      <c r="C3" s="97"/>
      <c r="D3" s="102"/>
      <c r="E3" s="98"/>
      <c r="F3" t="s">
        <v>332</v>
      </c>
    </row>
    <row r="4" spans="1:7" ht="15.75" x14ac:dyDescent="0.25">
      <c r="A4" s="3" t="s">
        <v>23</v>
      </c>
      <c r="B4" s="3" t="s">
        <v>11</v>
      </c>
      <c r="C4" s="3" t="s">
        <v>12</v>
      </c>
      <c r="D4" s="3" t="s">
        <v>24</v>
      </c>
      <c r="E4" s="4" t="s">
        <v>50</v>
      </c>
      <c r="G4" s="95" t="s">
        <v>469</v>
      </c>
    </row>
    <row r="5" spans="1:7" ht="15.75" x14ac:dyDescent="0.25">
      <c r="A5" s="5" t="s">
        <v>2</v>
      </c>
      <c r="B5" s="59">
        <v>4491</v>
      </c>
      <c r="C5" s="59">
        <v>4491</v>
      </c>
      <c r="D5" s="54"/>
      <c r="E5" s="50">
        <f t="shared" ref="E5:E12" si="0">SUM(B5:C5)</f>
        <v>8982</v>
      </c>
    </row>
    <row r="6" spans="1:7" ht="15.75" x14ac:dyDescent="0.25">
      <c r="A6" s="5" t="s">
        <v>3</v>
      </c>
      <c r="B6" s="59">
        <v>675</v>
      </c>
      <c r="C6" s="59">
        <v>675</v>
      </c>
      <c r="D6" s="54"/>
      <c r="E6" s="50">
        <f t="shared" si="0"/>
        <v>1350</v>
      </c>
    </row>
    <row r="7" spans="1:7" ht="15.75" x14ac:dyDescent="0.25">
      <c r="A7" s="5" t="s">
        <v>4</v>
      </c>
      <c r="B7" s="59">
        <v>1143</v>
      </c>
      <c r="C7" s="59">
        <v>1143</v>
      </c>
      <c r="D7" s="54"/>
      <c r="E7" s="50">
        <f t="shared" si="0"/>
        <v>2286</v>
      </c>
    </row>
    <row r="8" spans="1:7" ht="15.75" x14ac:dyDescent="0.25">
      <c r="A8" s="5" t="s">
        <v>5</v>
      </c>
      <c r="B8" s="8">
        <v>385</v>
      </c>
      <c r="C8" s="8">
        <v>350</v>
      </c>
      <c r="D8" s="8">
        <v>350</v>
      </c>
      <c r="E8" s="55">
        <f t="shared" si="0"/>
        <v>735</v>
      </c>
    </row>
    <row r="9" spans="1:7" ht="15.75" x14ac:dyDescent="0.25">
      <c r="A9" s="5" t="s">
        <v>7</v>
      </c>
      <c r="B9" s="8">
        <v>3450</v>
      </c>
      <c r="C9" s="8">
        <v>3450</v>
      </c>
      <c r="D9" s="49"/>
      <c r="E9" s="50">
        <f t="shared" si="0"/>
        <v>6900</v>
      </c>
    </row>
    <row r="10" spans="1:7" ht="15.75" x14ac:dyDescent="0.25">
      <c r="A10" s="5" t="s">
        <v>8</v>
      </c>
      <c r="B10" s="8">
        <v>1375</v>
      </c>
      <c r="C10" s="8">
        <v>1375</v>
      </c>
      <c r="D10" s="49"/>
      <c r="E10" s="50">
        <f t="shared" si="0"/>
        <v>2750</v>
      </c>
    </row>
    <row r="11" spans="1:7" ht="15.75" x14ac:dyDescent="0.25">
      <c r="A11" s="5" t="s">
        <v>9</v>
      </c>
      <c r="B11" s="8">
        <v>525</v>
      </c>
      <c r="C11" s="8">
        <v>525</v>
      </c>
      <c r="D11" s="49"/>
      <c r="E11" s="50">
        <f t="shared" si="0"/>
        <v>1050</v>
      </c>
    </row>
    <row r="12" spans="1:7" ht="15.75" x14ac:dyDescent="0.25">
      <c r="A12" s="5" t="s">
        <v>10</v>
      </c>
      <c r="B12" s="8">
        <v>850</v>
      </c>
      <c r="C12" s="8">
        <v>850</v>
      </c>
      <c r="D12" s="49"/>
      <c r="E12" s="50">
        <f t="shared" si="0"/>
        <v>1700</v>
      </c>
    </row>
    <row r="13" spans="1:7" ht="15.75" x14ac:dyDescent="0.25">
      <c r="A13" s="67" t="s">
        <v>13</v>
      </c>
      <c r="B13" s="55">
        <f>SUM(B5:B12)</f>
        <v>12894</v>
      </c>
      <c r="C13" s="55">
        <f>SUM(C5:C12)</f>
        <v>12859</v>
      </c>
      <c r="D13" s="55"/>
      <c r="E13" s="55">
        <f>SUM(E5:E12)</f>
        <v>25753</v>
      </c>
    </row>
    <row r="14" spans="1:7" ht="15.75" x14ac:dyDescent="0.25">
      <c r="A14" s="65"/>
      <c r="B14" s="65"/>
      <c r="C14" s="65"/>
      <c r="D14" s="65"/>
      <c r="E14" s="65"/>
    </row>
    <row r="15" spans="1:7" ht="15.75" x14ac:dyDescent="0.25">
      <c r="A15" s="96" t="s">
        <v>386</v>
      </c>
      <c r="B15" s="99"/>
      <c r="C15" s="99"/>
      <c r="D15" s="104"/>
      <c r="E15" s="100"/>
      <c r="F15" t="s">
        <v>332</v>
      </c>
    </row>
    <row r="16" spans="1:7" ht="15.75" x14ac:dyDescent="0.25">
      <c r="A16" s="63" t="s">
        <v>23</v>
      </c>
      <c r="B16" s="63" t="s">
        <v>11</v>
      </c>
      <c r="C16" s="63" t="s">
        <v>12</v>
      </c>
      <c r="D16" s="63"/>
      <c r="E16" s="64" t="s">
        <v>50</v>
      </c>
    </row>
    <row r="17" spans="1:6" ht="15.75" x14ac:dyDescent="0.25">
      <c r="A17" s="5" t="s">
        <v>2</v>
      </c>
      <c r="B17" s="10">
        <v>12663</v>
      </c>
      <c r="C17" s="10">
        <v>12663</v>
      </c>
      <c r="D17" s="51"/>
      <c r="E17" s="50">
        <f t="shared" ref="E17:E24" si="1">SUM(B17:C17)</f>
        <v>25326</v>
      </c>
    </row>
    <row r="18" spans="1:6" ht="15.75" x14ac:dyDescent="0.25">
      <c r="A18" s="5" t="s">
        <v>3</v>
      </c>
      <c r="B18" s="10">
        <v>675</v>
      </c>
      <c r="C18" s="10">
        <v>675</v>
      </c>
      <c r="D18" s="51"/>
      <c r="E18" s="50">
        <f t="shared" si="1"/>
        <v>1350</v>
      </c>
    </row>
    <row r="19" spans="1:6" ht="15.75" x14ac:dyDescent="0.25">
      <c r="A19" s="5" t="s">
        <v>4</v>
      </c>
      <c r="B19" s="10">
        <v>1143</v>
      </c>
      <c r="C19" s="10">
        <v>1143</v>
      </c>
      <c r="D19" s="51"/>
      <c r="E19" s="50">
        <f t="shared" si="1"/>
        <v>2286</v>
      </c>
    </row>
    <row r="20" spans="1:6" ht="15.75" x14ac:dyDescent="0.25">
      <c r="A20" s="5" t="s">
        <v>5</v>
      </c>
      <c r="B20" s="10">
        <v>385</v>
      </c>
      <c r="C20" s="10">
        <v>350</v>
      </c>
      <c r="D20" s="10">
        <v>350</v>
      </c>
      <c r="E20" s="55">
        <f t="shared" si="1"/>
        <v>735</v>
      </c>
    </row>
    <row r="21" spans="1:6" ht="15.75" x14ac:dyDescent="0.25">
      <c r="A21" s="5" t="s">
        <v>7</v>
      </c>
      <c r="B21" s="10">
        <v>3450</v>
      </c>
      <c r="C21" s="10">
        <v>3450</v>
      </c>
      <c r="D21" s="51"/>
      <c r="E21" s="50">
        <f t="shared" si="1"/>
        <v>6900</v>
      </c>
    </row>
    <row r="22" spans="1:6" ht="15.75" x14ac:dyDescent="0.25">
      <c r="A22" s="5" t="s">
        <v>8</v>
      </c>
      <c r="B22" s="10">
        <v>1375</v>
      </c>
      <c r="C22" s="10">
        <v>1375</v>
      </c>
      <c r="D22" s="51"/>
      <c r="E22" s="50">
        <f t="shared" si="1"/>
        <v>2750</v>
      </c>
    </row>
    <row r="23" spans="1:6" ht="15.75" x14ac:dyDescent="0.25">
      <c r="A23" s="5" t="s">
        <v>9</v>
      </c>
      <c r="B23" s="10">
        <v>775</v>
      </c>
      <c r="C23" s="10">
        <v>775</v>
      </c>
      <c r="D23" s="51"/>
      <c r="E23" s="50">
        <f t="shared" si="1"/>
        <v>1550</v>
      </c>
    </row>
    <row r="24" spans="1:6" ht="15.75" x14ac:dyDescent="0.25">
      <c r="A24" s="5" t="s">
        <v>10</v>
      </c>
      <c r="B24" s="10">
        <v>850</v>
      </c>
      <c r="C24" s="10">
        <v>850</v>
      </c>
      <c r="D24" s="51"/>
      <c r="E24" s="50">
        <f t="shared" si="1"/>
        <v>1700</v>
      </c>
    </row>
    <row r="25" spans="1:6" ht="15.75" x14ac:dyDescent="0.25">
      <c r="A25" s="67" t="s">
        <v>13</v>
      </c>
      <c r="B25" s="55">
        <f>SUM(B17:B24)</f>
        <v>21316</v>
      </c>
      <c r="C25" s="55">
        <f>SUM(C17:C24)</f>
        <v>21281</v>
      </c>
      <c r="D25" s="55"/>
      <c r="E25" s="55">
        <f>SUM(E17:E24)</f>
        <v>42597</v>
      </c>
    </row>
    <row r="27" spans="1:6" ht="15.75" x14ac:dyDescent="0.25">
      <c r="A27" s="96" t="s">
        <v>387</v>
      </c>
      <c r="B27" s="97"/>
      <c r="C27" s="97"/>
      <c r="D27" s="102"/>
      <c r="E27" s="98"/>
      <c r="F27" t="s">
        <v>333</v>
      </c>
    </row>
    <row r="28" spans="1:6" ht="15.75" x14ac:dyDescent="0.25">
      <c r="A28" s="3" t="s">
        <v>23</v>
      </c>
      <c r="B28" s="3" t="s">
        <v>11</v>
      </c>
      <c r="C28" s="3" t="s">
        <v>12</v>
      </c>
      <c r="D28" s="3"/>
      <c r="E28" s="4" t="s">
        <v>50</v>
      </c>
    </row>
    <row r="29" spans="1:6" ht="15.75" x14ac:dyDescent="0.25">
      <c r="A29" s="5" t="s">
        <v>2</v>
      </c>
      <c r="B29" s="59">
        <v>4491</v>
      </c>
      <c r="C29" s="59">
        <v>4491</v>
      </c>
      <c r="D29" s="54"/>
      <c r="E29" s="50">
        <f t="shared" ref="E29:E36" si="2">SUM(B29:C29)</f>
        <v>8982</v>
      </c>
    </row>
    <row r="30" spans="1:6" ht="15.75" x14ac:dyDescent="0.25">
      <c r="A30" s="5" t="s">
        <v>3</v>
      </c>
      <c r="B30" s="59">
        <v>675</v>
      </c>
      <c r="C30" s="59">
        <v>675</v>
      </c>
      <c r="D30" s="54"/>
      <c r="E30" s="50">
        <f t="shared" si="2"/>
        <v>1350</v>
      </c>
    </row>
    <row r="31" spans="1:6" ht="15.75" x14ac:dyDescent="0.25">
      <c r="A31" s="5" t="s">
        <v>4</v>
      </c>
      <c r="B31" s="59">
        <v>1143</v>
      </c>
      <c r="C31" s="59">
        <v>1143</v>
      </c>
      <c r="D31" s="54"/>
      <c r="E31" s="50">
        <f t="shared" si="2"/>
        <v>2286</v>
      </c>
    </row>
    <row r="32" spans="1:6" ht="15.75" x14ac:dyDescent="0.25">
      <c r="A32" s="5" t="s">
        <v>5</v>
      </c>
      <c r="B32" s="8">
        <v>385</v>
      </c>
      <c r="C32" s="8">
        <v>350</v>
      </c>
      <c r="D32" s="8">
        <v>350</v>
      </c>
      <c r="E32" s="55">
        <f t="shared" si="2"/>
        <v>735</v>
      </c>
    </row>
    <row r="33" spans="1:6" ht="15.75" x14ac:dyDescent="0.25">
      <c r="A33" s="5" t="s">
        <v>7</v>
      </c>
      <c r="B33" s="8">
        <v>3450</v>
      </c>
      <c r="C33" s="8">
        <v>3450</v>
      </c>
      <c r="D33" s="49"/>
      <c r="E33" s="50">
        <f t="shared" si="2"/>
        <v>6900</v>
      </c>
    </row>
    <row r="34" spans="1:6" ht="15.75" x14ac:dyDescent="0.25">
      <c r="A34" s="5" t="s">
        <v>8</v>
      </c>
      <c r="B34" s="8">
        <v>1375</v>
      </c>
      <c r="C34" s="8">
        <v>1375</v>
      </c>
      <c r="D34" s="49"/>
      <c r="E34" s="50">
        <f t="shared" si="2"/>
        <v>2750</v>
      </c>
    </row>
    <row r="35" spans="1:6" ht="15.75" x14ac:dyDescent="0.25">
      <c r="A35" s="5" t="s">
        <v>9</v>
      </c>
      <c r="B35" s="8">
        <v>525</v>
      </c>
      <c r="C35" s="8">
        <v>525</v>
      </c>
      <c r="D35" s="49"/>
      <c r="E35" s="50">
        <f t="shared" si="2"/>
        <v>1050</v>
      </c>
    </row>
    <row r="36" spans="1:6" ht="15.75" x14ac:dyDescent="0.25">
      <c r="A36" s="5" t="s">
        <v>10</v>
      </c>
      <c r="B36" s="8">
        <v>850</v>
      </c>
      <c r="C36" s="8">
        <v>850</v>
      </c>
      <c r="D36" s="49"/>
      <c r="E36" s="50">
        <f t="shared" si="2"/>
        <v>1700</v>
      </c>
    </row>
    <row r="37" spans="1:6" ht="15.75" x14ac:dyDescent="0.25">
      <c r="A37" s="67" t="s">
        <v>13</v>
      </c>
      <c r="B37" s="55">
        <f>SUM(B29:B36)</f>
        <v>12894</v>
      </c>
      <c r="C37" s="55">
        <f>SUM(C29:C36)</f>
        <v>12859</v>
      </c>
      <c r="D37" s="55"/>
      <c r="E37" s="55">
        <f>SUM(E29:E36)</f>
        <v>25753</v>
      </c>
    </row>
    <row r="38" spans="1:6" ht="15.75" x14ac:dyDescent="0.25">
      <c r="A38" s="65"/>
      <c r="B38" s="65"/>
      <c r="C38" s="65"/>
      <c r="D38" s="65"/>
      <c r="E38" s="65"/>
    </row>
    <row r="39" spans="1:6" ht="15.75" x14ac:dyDescent="0.25">
      <c r="A39" s="96" t="s">
        <v>388</v>
      </c>
      <c r="B39" s="99"/>
      <c r="C39" s="99"/>
      <c r="D39" s="104"/>
      <c r="E39" s="100"/>
      <c r="F39" t="s">
        <v>333</v>
      </c>
    </row>
    <row r="40" spans="1:6" ht="15.75" x14ac:dyDescent="0.25">
      <c r="A40" s="63" t="s">
        <v>23</v>
      </c>
      <c r="B40" s="63" t="s">
        <v>11</v>
      </c>
      <c r="C40" s="63" t="s">
        <v>12</v>
      </c>
      <c r="D40" s="63"/>
      <c r="E40" s="64" t="s">
        <v>50</v>
      </c>
    </row>
    <row r="41" spans="1:6" ht="15.75" x14ac:dyDescent="0.25">
      <c r="A41" s="5" t="s">
        <v>2</v>
      </c>
      <c r="B41" s="10">
        <v>12663</v>
      </c>
      <c r="C41" s="10">
        <v>12663</v>
      </c>
      <c r="D41" s="51"/>
      <c r="E41" s="50">
        <f t="shared" ref="E41:E48" si="3">SUM(B41:C41)</f>
        <v>25326</v>
      </c>
    </row>
    <row r="42" spans="1:6" ht="15.75" x14ac:dyDescent="0.25">
      <c r="A42" s="5" t="s">
        <v>3</v>
      </c>
      <c r="B42" s="10">
        <v>675</v>
      </c>
      <c r="C42" s="10">
        <v>675</v>
      </c>
      <c r="D42" s="51"/>
      <c r="E42" s="50">
        <f t="shared" si="3"/>
        <v>1350</v>
      </c>
    </row>
    <row r="43" spans="1:6" ht="15.75" x14ac:dyDescent="0.25">
      <c r="A43" s="5" t="s">
        <v>4</v>
      </c>
      <c r="B43" s="10">
        <v>1143</v>
      </c>
      <c r="C43" s="10">
        <v>1143</v>
      </c>
      <c r="D43" s="51"/>
      <c r="E43" s="50">
        <f t="shared" si="3"/>
        <v>2286</v>
      </c>
    </row>
    <row r="44" spans="1:6" ht="15.75" x14ac:dyDescent="0.25">
      <c r="A44" s="5" t="s">
        <v>5</v>
      </c>
      <c r="B44" s="10">
        <v>385</v>
      </c>
      <c r="C44" s="10">
        <v>350</v>
      </c>
      <c r="D44" s="10">
        <v>350</v>
      </c>
      <c r="E44" s="55">
        <f t="shared" si="3"/>
        <v>735</v>
      </c>
    </row>
    <row r="45" spans="1:6" ht="15.75" x14ac:dyDescent="0.25">
      <c r="A45" s="5" t="s">
        <v>7</v>
      </c>
      <c r="B45" s="10">
        <v>3450</v>
      </c>
      <c r="C45" s="10">
        <v>3450</v>
      </c>
      <c r="D45" s="51"/>
      <c r="E45" s="50">
        <f t="shared" si="3"/>
        <v>6900</v>
      </c>
    </row>
    <row r="46" spans="1:6" ht="15.75" x14ac:dyDescent="0.25">
      <c r="A46" s="5" t="s">
        <v>8</v>
      </c>
      <c r="B46" s="10">
        <v>1375</v>
      </c>
      <c r="C46" s="10">
        <v>1375</v>
      </c>
      <c r="D46" s="51"/>
      <c r="E46" s="50">
        <f t="shared" si="3"/>
        <v>2750</v>
      </c>
    </row>
    <row r="47" spans="1:6" ht="15.75" x14ac:dyDescent="0.25">
      <c r="A47" s="5" t="s">
        <v>9</v>
      </c>
      <c r="B47" s="10">
        <v>775</v>
      </c>
      <c r="C47" s="10">
        <v>775</v>
      </c>
      <c r="D47" s="51"/>
      <c r="E47" s="50">
        <f t="shared" si="3"/>
        <v>1550</v>
      </c>
    </row>
    <row r="48" spans="1:6" ht="15.75" x14ac:dyDescent="0.25">
      <c r="A48" s="5" t="s">
        <v>10</v>
      </c>
      <c r="B48" s="10">
        <v>850</v>
      </c>
      <c r="C48" s="10">
        <v>850</v>
      </c>
      <c r="D48" s="51"/>
      <c r="E48" s="50">
        <f t="shared" si="3"/>
        <v>1700</v>
      </c>
    </row>
    <row r="49" spans="1:6" ht="15.75" x14ac:dyDescent="0.25">
      <c r="A49" s="67" t="s">
        <v>13</v>
      </c>
      <c r="B49" s="55">
        <f>SUM(B41:B48)</f>
        <v>21316</v>
      </c>
      <c r="C49" s="55">
        <f>SUM(C41:C48)</f>
        <v>21281</v>
      </c>
      <c r="D49" s="55"/>
      <c r="E49" s="55">
        <f>SUM(E41:E48)</f>
        <v>42597</v>
      </c>
    </row>
    <row r="51" spans="1:6" ht="15.75" x14ac:dyDescent="0.25">
      <c r="A51" s="96" t="s">
        <v>389</v>
      </c>
      <c r="B51" s="97"/>
      <c r="C51" s="97"/>
      <c r="D51" s="102"/>
      <c r="E51" s="98"/>
      <c r="F51" t="s">
        <v>334</v>
      </c>
    </row>
    <row r="52" spans="1:6" ht="15.75" x14ac:dyDescent="0.25">
      <c r="A52" s="3" t="s">
        <v>23</v>
      </c>
      <c r="B52" s="3" t="s">
        <v>11</v>
      </c>
      <c r="C52" s="3" t="s">
        <v>12</v>
      </c>
      <c r="D52" s="3"/>
      <c r="E52" s="4" t="s">
        <v>50</v>
      </c>
    </row>
    <row r="53" spans="1:6" ht="15.75" x14ac:dyDescent="0.25">
      <c r="A53" s="5" t="s">
        <v>2</v>
      </c>
      <c r="B53" s="59">
        <v>4491</v>
      </c>
      <c r="C53" s="59">
        <v>4491</v>
      </c>
      <c r="D53" s="54"/>
      <c r="E53" s="50">
        <f t="shared" ref="E53:E60" si="4">SUM(B53:C53)</f>
        <v>8982</v>
      </c>
    </row>
    <row r="54" spans="1:6" ht="15.75" x14ac:dyDescent="0.25">
      <c r="A54" s="5" t="s">
        <v>3</v>
      </c>
      <c r="B54" s="59">
        <v>675</v>
      </c>
      <c r="C54" s="59">
        <v>675</v>
      </c>
      <c r="D54" s="54"/>
      <c r="E54" s="50">
        <f t="shared" si="4"/>
        <v>1350</v>
      </c>
    </row>
    <row r="55" spans="1:6" ht="15.75" x14ac:dyDescent="0.25">
      <c r="A55" s="5" t="s">
        <v>4</v>
      </c>
      <c r="B55" s="59">
        <v>1143</v>
      </c>
      <c r="C55" s="59">
        <v>1143</v>
      </c>
      <c r="D55" s="54"/>
      <c r="E55" s="50">
        <f t="shared" si="4"/>
        <v>2286</v>
      </c>
    </row>
    <row r="56" spans="1:6" ht="15.75" x14ac:dyDescent="0.25">
      <c r="A56" s="5" t="s">
        <v>5</v>
      </c>
      <c r="B56" s="8">
        <v>385</v>
      </c>
      <c r="C56" s="8">
        <v>350</v>
      </c>
      <c r="D56" s="8">
        <v>350</v>
      </c>
      <c r="E56" s="55">
        <f t="shared" si="4"/>
        <v>735</v>
      </c>
    </row>
    <row r="57" spans="1:6" ht="15.75" x14ac:dyDescent="0.25">
      <c r="A57" s="5" t="s">
        <v>7</v>
      </c>
      <c r="B57" s="8">
        <v>3450</v>
      </c>
      <c r="C57" s="8">
        <v>3450</v>
      </c>
      <c r="D57" s="49"/>
      <c r="E57" s="50">
        <f t="shared" si="4"/>
        <v>6900</v>
      </c>
    </row>
    <row r="58" spans="1:6" ht="15.75" x14ac:dyDescent="0.25">
      <c r="A58" s="5" t="s">
        <v>8</v>
      </c>
      <c r="B58" s="8">
        <v>1375</v>
      </c>
      <c r="C58" s="8">
        <v>1375</v>
      </c>
      <c r="D58" s="49"/>
      <c r="E58" s="50">
        <f t="shared" si="4"/>
        <v>2750</v>
      </c>
    </row>
    <row r="59" spans="1:6" ht="15.75" x14ac:dyDescent="0.25">
      <c r="A59" s="5" t="s">
        <v>9</v>
      </c>
      <c r="B59" s="8">
        <v>525</v>
      </c>
      <c r="C59" s="8">
        <v>525</v>
      </c>
      <c r="D59" s="49"/>
      <c r="E59" s="50">
        <f t="shared" si="4"/>
        <v>1050</v>
      </c>
    </row>
    <row r="60" spans="1:6" ht="15.75" x14ac:dyDescent="0.25">
      <c r="A60" s="5" t="s">
        <v>10</v>
      </c>
      <c r="B60" s="8">
        <v>850</v>
      </c>
      <c r="C60" s="8">
        <v>850</v>
      </c>
      <c r="D60" s="49"/>
      <c r="E60" s="50">
        <f t="shared" si="4"/>
        <v>1700</v>
      </c>
    </row>
    <row r="61" spans="1:6" ht="15.75" x14ac:dyDescent="0.25">
      <c r="A61" s="67" t="s">
        <v>13</v>
      </c>
      <c r="B61" s="55">
        <f>SUM(B53:B60)</f>
        <v>12894</v>
      </c>
      <c r="C61" s="55">
        <f>SUM(C53:C60)</f>
        <v>12859</v>
      </c>
      <c r="D61" s="55"/>
      <c r="E61" s="55">
        <f>SUM(E53:E60)</f>
        <v>25753</v>
      </c>
    </row>
    <row r="62" spans="1:6" ht="15.75" x14ac:dyDescent="0.25">
      <c r="A62" s="65"/>
      <c r="B62" s="65"/>
      <c r="C62" s="65"/>
      <c r="D62" s="65"/>
      <c r="E62" s="65"/>
    </row>
    <row r="63" spans="1:6" ht="15.75" x14ac:dyDescent="0.25">
      <c r="A63" s="96" t="s">
        <v>390</v>
      </c>
      <c r="B63" s="99"/>
      <c r="C63" s="99"/>
      <c r="D63" s="104"/>
      <c r="E63" s="100"/>
      <c r="F63" t="s">
        <v>334</v>
      </c>
    </row>
    <row r="64" spans="1:6" ht="15.75" x14ac:dyDescent="0.25">
      <c r="A64" s="63" t="s">
        <v>23</v>
      </c>
      <c r="B64" s="63" t="s">
        <v>11</v>
      </c>
      <c r="C64" s="63" t="s">
        <v>12</v>
      </c>
      <c r="D64" s="63"/>
      <c r="E64" s="64" t="s">
        <v>50</v>
      </c>
    </row>
    <row r="65" spans="1:6" ht="15.75" x14ac:dyDescent="0.25">
      <c r="A65" s="5" t="s">
        <v>2</v>
      </c>
      <c r="B65" s="10">
        <v>12663</v>
      </c>
      <c r="C65" s="10">
        <v>12663</v>
      </c>
      <c r="D65" s="51"/>
      <c r="E65" s="50">
        <f t="shared" ref="E65:E72" si="5">SUM(B65:C65)</f>
        <v>25326</v>
      </c>
    </row>
    <row r="66" spans="1:6" ht="15.75" x14ac:dyDescent="0.25">
      <c r="A66" s="5" t="s">
        <v>3</v>
      </c>
      <c r="B66" s="10">
        <v>675</v>
      </c>
      <c r="C66" s="10">
        <v>675</v>
      </c>
      <c r="D66" s="51"/>
      <c r="E66" s="50">
        <f t="shared" si="5"/>
        <v>1350</v>
      </c>
    </row>
    <row r="67" spans="1:6" ht="15.75" x14ac:dyDescent="0.25">
      <c r="A67" s="5" t="s">
        <v>4</v>
      </c>
      <c r="B67" s="10">
        <v>1143</v>
      </c>
      <c r="C67" s="10">
        <v>1143</v>
      </c>
      <c r="D67" s="51"/>
      <c r="E67" s="50">
        <f t="shared" si="5"/>
        <v>2286</v>
      </c>
    </row>
    <row r="68" spans="1:6" ht="15.75" x14ac:dyDescent="0.25">
      <c r="A68" s="5" t="s">
        <v>5</v>
      </c>
      <c r="B68" s="10">
        <v>385</v>
      </c>
      <c r="C68" s="10">
        <v>350</v>
      </c>
      <c r="D68" s="10">
        <v>350</v>
      </c>
      <c r="E68" s="55">
        <f t="shared" si="5"/>
        <v>735</v>
      </c>
    </row>
    <row r="69" spans="1:6" ht="15.75" x14ac:dyDescent="0.25">
      <c r="A69" s="5" t="s">
        <v>7</v>
      </c>
      <c r="B69" s="10">
        <v>3450</v>
      </c>
      <c r="C69" s="10">
        <v>3450</v>
      </c>
      <c r="D69" s="51"/>
      <c r="E69" s="50">
        <f t="shared" si="5"/>
        <v>6900</v>
      </c>
    </row>
    <row r="70" spans="1:6" ht="15.75" x14ac:dyDescent="0.25">
      <c r="A70" s="5" t="s">
        <v>8</v>
      </c>
      <c r="B70" s="10">
        <v>1375</v>
      </c>
      <c r="C70" s="10">
        <v>1375</v>
      </c>
      <c r="D70" s="51"/>
      <c r="E70" s="50">
        <f t="shared" si="5"/>
        <v>2750</v>
      </c>
    </row>
    <row r="71" spans="1:6" ht="15.75" x14ac:dyDescent="0.25">
      <c r="A71" s="5" t="s">
        <v>9</v>
      </c>
      <c r="B71" s="10">
        <v>775</v>
      </c>
      <c r="C71" s="10">
        <v>775</v>
      </c>
      <c r="D71" s="51"/>
      <c r="E71" s="50">
        <f t="shared" si="5"/>
        <v>1550</v>
      </c>
    </row>
    <row r="72" spans="1:6" ht="15.75" x14ac:dyDescent="0.25">
      <c r="A72" s="5" t="s">
        <v>10</v>
      </c>
      <c r="B72" s="10">
        <v>850</v>
      </c>
      <c r="C72" s="10">
        <v>850</v>
      </c>
      <c r="D72" s="51"/>
      <c r="E72" s="50">
        <f t="shared" si="5"/>
        <v>1700</v>
      </c>
    </row>
    <row r="73" spans="1:6" ht="15.75" x14ac:dyDescent="0.25">
      <c r="A73" s="67" t="s">
        <v>13</v>
      </c>
      <c r="B73" s="55">
        <f>SUM(B65:B72)</f>
        <v>21316</v>
      </c>
      <c r="C73" s="55">
        <f>SUM(C65:C72)</f>
        <v>21281</v>
      </c>
      <c r="D73" s="55"/>
      <c r="E73" s="55">
        <f>SUM(E65:E72)</f>
        <v>42597</v>
      </c>
    </row>
    <row r="75" spans="1:6" ht="15.75" x14ac:dyDescent="0.25">
      <c r="A75" s="101" t="s">
        <v>391</v>
      </c>
      <c r="B75" s="102"/>
      <c r="C75" s="102"/>
      <c r="D75" s="102"/>
      <c r="E75" s="103"/>
      <c r="F75" t="s">
        <v>377</v>
      </c>
    </row>
    <row r="76" spans="1:6" ht="15.75" x14ac:dyDescent="0.25">
      <c r="A76" s="3" t="s">
        <v>23</v>
      </c>
      <c r="B76" s="3" t="s">
        <v>11</v>
      </c>
      <c r="C76" s="3" t="s">
        <v>12</v>
      </c>
      <c r="D76" s="3"/>
      <c r="E76" s="4" t="s">
        <v>50</v>
      </c>
    </row>
    <row r="77" spans="1:6" ht="15.75" x14ac:dyDescent="0.25">
      <c r="A77" s="5" t="s">
        <v>2</v>
      </c>
      <c r="B77" s="59">
        <v>4491</v>
      </c>
      <c r="C77" s="59">
        <v>4491</v>
      </c>
      <c r="D77" s="54"/>
      <c r="E77" s="50">
        <f t="shared" ref="E77:E84" si="6">SUM(B77:C77)</f>
        <v>8982</v>
      </c>
    </row>
    <row r="78" spans="1:6" ht="15.75" x14ac:dyDescent="0.25">
      <c r="A78" s="5" t="s">
        <v>3</v>
      </c>
      <c r="B78" s="59">
        <v>675</v>
      </c>
      <c r="C78" s="59">
        <v>675</v>
      </c>
      <c r="D78" s="54"/>
      <c r="E78" s="50">
        <f t="shared" si="6"/>
        <v>1350</v>
      </c>
    </row>
    <row r="79" spans="1:6" ht="15.75" x14ac:dyDescent="0.25">
      <c r="A79" s="5" t="s">
        <v>4</v>
      </c>
      <c r="B79" s="59">
        <v>1143</v>
      </c>
      <c r="C79" s="59">
        <v>1143</v>
      </c>
      <c r="D79" s="54"/>
      <c r="E79" s="50">
        <f t="shared" si="6"/>
        <v>2286</v>
      </c>
    </row>
    <row r="80" spans="1:6" ht="15.75" x14ac:dyDescent="0.25">
      <c r="A80" s="5" t="s">
        <v>5</v>
      </c>
      <c r="B80" s="8">
        <v>385</v>
      </c>
      <c r="C80" s="8">
        <v>350</v>
      </c>
      <c r="D80" s="8">
        <v>350</v>
      </c>
      <c r="E80" s="55">
        <f t="shared" si="6"/>
        <v>735</v>
      </c>
    </row>
    <row r="81" spans="1:6" ht="15.75" x14ac:dyDescent="0.25">
      <c r="A81" s="5" t="s">
        <v>7</v>
      </c>
      <c r="B81" s="8">
        <v>3450</v>
      </c>
      <c r="C81" s="8">
        <v>3450</v>
      </c>
      <c r="D81" s="49"/>
      <c r="E81" s="50">
        <f t="shared" si="6"/>
        <v>6900</v>
      </c>
    </row>
    <row r="82" spans="1:6" ht="15.75" x14ac:dyDescent="0.25">
      <c r="A82" s="5" t="s">
        <v>8</v>
      </c>
      <c r="B82" s="8">
        <v>1375</v>
      </c>
      <c r="C82" s="8">
        <v>1375</v>
      </c>
      <c r="D82" s="49"/>
      <c r="E82" s="50">
        <f t="shared" si="6"/>
        <v>2750</v>
      </c>
    </row>
    <row r="83" spans="1:6" ht="15.75" x14ac:dyDescent="0.25">
      <c r="A83" s="5" t="s">
        <v>9</v>
      </c>
      <c r="B83" s="8">
        <v>525</v>
      </c>
      <c r="C83" s="8">
        <v>525</v>
      </c>
      <c r="D83" s="49"/>
      <c r="E83" s="50">
        <f t="shared" si="6"/>
        <v>1050</v>
      </c>
    </row>
    <row r="84" spans="1:6" ht="15.75" x14ac:dyDescent="0.25">
      <c r="A84" s="5" t="s">
        <v>10</v>
      </c>
      <c r="B84" s="8">
        <v>850</v>
      </c>
      <c r="C84" s="8">
        <v>850</v>
      </c>
      <c r="D84" s="49"/>
      <c r="E84" s="50">
        <f t="shared" si="6"/>
        <v>1700</v>
      </c>
    </row>
    <row r="85" spans="1:6" ht="15.75" x14ac:dyDescent="0.25">
      <c r="A85" s="67" t="s">
        <v>13</v>
      </c>
      <c r="B85" s="55">
        <f>SUM(B77:B84)</f>
        <v>12894</v>
      </c>
      <c r="C85" s="55">
        <f>SUM(C77:C84)</f>
        <v>12859</v>
      </c>
      <c r="D85" s="55"/>
      <c r="E85" s="55">
        <f>SUM(E77:E84)</f>
        <v>25753</v>
      </c>
    </row>
    <row r="86" spans="1:6" ht="15.75" x14ac:dyDescent="0.25">
      <c r="A86" s="65"/>
      <c r="B86" s="65"/>
      <c r="C86" s="65"/>
      <c r="D86" s="65"/>
      <c r="E86" s="65"/>
    </row>
    <row r="87" spans="1:6" ht="15.75" x14ac:dyDescent="0.25">
      <c r="A87" s="101" t="s">
        <v>392</v>
      </c>
      <c r="B87" s="134"/>
      <c r="C87" s="134"/>
      <c r="D87" s="134"/>
      <c r="E87" s="135"/>
      <c r="F87" t="s">
        <v>377</v>
      </c>
    </row>
    <row r="88" spans="1:6" ht="15.75" x14ac:dyDescent="0.25">
      <c r="A88" s="63" t="s">
        <v>23</v>
      </c>
      <c r="B88" s="63" t="s">
        <v>11</v>
      </c>
      <c r="C88" s="63" t="s">
        <v>12</v>
      </c>
      <c r="D88" s="63"/>
      <c r="E88" s="64" t="s">
        <v>50</v>
      </c>
    </row>
    <row r="89" spans="1:6" ht="15.75" x14ac:dyDescent="0.25">
      <c r="A89" s="5" t="s">
        <v>2</v>
      </c>
      <c r="B89" s="10">
        <v>12663</v>
      </c>
      <c r="C89" s="10">
        <v>12663</v>
      </c>
      <c r="D89" s="51"/>
      <c r="E89" s="50">
        <f t="shared" ref="E89:E96" si="7">SUM(B89:C89)</f>
        <v>25326</v>
      </c>
    </row>
    <row r="90" spans="1:6" ht="15.75" x14ac:dyDescent="0.25">
      <c r="A90" s="5" t="s">
        <v>3</v>
      </c>
      <c r="B90" s="10">
        <v>675</v>
      </c>
      <c r="C90" s="10">
        <v>675</v>
      </c>
      <c r="D90" s="51"/>
      <c r="E90" s="50">
        <f t="shared" si="7"/>
        <v>1350</v>
      </c>
    </row>
    <row r="91" spans="1:6" ht="15.75" x14ac:dyDescent="0.25">
      <c r="A91" s="5" t="s">
        <v>4</v>
      </c>
      <c r="B91" s="10">
        <v>1143</v>
      </c>
      <c r="C91" s="10">
        <v>1143</v>
      </c>
      <c r="D91" s="51"/>
      <c r="E91" s="50">
        <f t="shared" si="7"/>
        <v>2286</v>
      </c>
    </row>
    <row r="92" spans="1:6" ht="15.75" x14ac:dyDescent="0.25">
      <c r="A92" s="5" t="s">
        <v>5</v>
      </c>
      <c r="B92" s="10">
        <v>385</v>
      </c>
      <c r="C92" s="10">
        <v>350</v>
      </c>
      <c r="D92" s="10">
        <v>350</v>
      </c>
      <c r="E92" s="55">
        <f t="shared" si="7"/>
        <v>735</v>
      </c>
    </row>
    <row r="93" spans="1:6" ht="15.75" x14ac:dyDescent="0.25">
      <c r="A93" s="5" t="s">
        <v>7</v>
      </c>
      <c r="B93" s="10">
        <v>3450</v>
      </c>
      <c r="C93" s="10">
        <v>3450</v>
      </c>
      <c r="D93" s="51"/>
      <c r="E93" s="50">
        <f t="shared" si="7"/>
        <v>6900</v>
      </c>
    </row>
    <row r="94" spans="1:6" ht="15.75" x14ac:dyDescent="0.25">
      <c r="A94" s="5" t="s">
        <v>8</v>
      </c>
      <c r="B94" s="10">
        <v>1375</v>
      </c>
      <c r="C94" s="10">
        <v>1375</v>
      </c>
      <c r="D94" s="51"/>
      <c r="E94" s="50">
        <f t="shared" si="7"/>
        <v>2750</v>
      </c>
    </row>
    <row r="95" spans="1:6" ht="15.75" x14ac:dyDescent="0.25">
      <c r="A95" s="5" t="s">
        <v>9</v>
      </c>
      <c r="B95" s="10">
        <v>775</v>
      </c>
      <c r="C95" s="10">
        <v>775</v>
      </c>
      <c r="D95" s="51"/>
      <c r="E95" s="50">
        <f t="shared" si="7"/>
        <v>1550</v>
      </c>
    </row>
    <row r="96" spans="1:6" ht="15.75" x14ac:dyDescent="0.25">
      <c r="A96" s="5" t="s">
        <v>10</v>
      </c>
      <c r="B96" s="10">
        <v>850</v>
      </c>
      <c r="C96" s="10">
        <v>850</v>
      </c>
      <c r="D96" s="51"/>
      <c r="E96" s="50">
        <f t="shared" si="7"/>
        <v>1700</v>
      </c>
    </row>
    <row r="97" spans="1:5" ht="15.75" x14ac:dyDescent="0.25">
      <c r="A97" s="67" t="s">
        <v>13</v>
      </c>
      <c r="B97" s="55">
        <f>SUM(B89:B96)</f>
        <v>21316</v>
      </c>
      <c r="C97" s="55">
        <f>SUM(C89:C96)</f>
        <v>21281</v>
      </c>
      <c r="D97" s="55"/>
      <c r="E97" s="55">
        <f>SUM(E89:E96)</f>
        <v>42597</v>
      </c>
    </row>
  </sheetData>
  <customSheetViews>
    <customSheetView guid="{7859B5AF-9028-4FC3-8EBD-043CDBEB3894}" state="hidden">
      <selection activeCell="G70" sqref="G70"/>
      <pageMargins left="0.7" right="0.7" top="0.75" bottom="0.75" header="0.3" footer="0.3"/>
    </customSheetView>
    <customSheetView guid="{841B7462-7B18-417E-9A17-73CC12170E09}">
      <selection activeCell="D1" sqref="D1:D1048576"/>
      <pageMargins left="0.7" right="0.7" top="0.75" bottom="0.75" header="0.3" footer="0.3"/>
    </customSheetView>
    <customSheetView guid="{1F88732F-769F-4D3B-B47D-59951782D8BB}">
      <selection activeCell="G4" sqref="G4"/>
      <pageMargins left="0.7" right="0.7" top="0.75" bottom="0.75" header="0.3" footer="0.3"/>
    </customSheetView>
    <customSheetView guid="{192540F0-95A5-47AB-B54C-12D5A8A489AD}" state="hidden">
      <selection activeCell="G70" sqref="G70"/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31F25D-0D3B-4520-8578-C113EBB0F9C2}">
  <sheetPr>
    <tabColor rgb="FF00B0F0"/>
  </sheetPr>
  <dimension ref="A1:G98"/>
  <sheetViews>
    <sheetView workbookViewId="0">
      <selection activeCell="G14" sqref="G14"/>
    </sheetView>
  </sheetViews>
  <sheetFormatPr defaultRowHeight="15" x14ac:dyDescent="0.25"/>
  <cols>
    <col min="1" max="1" width="53.140625" customWidth="1"/>
    <col min="2" max="2" width="21.5703125" customWidth="1"/>
    <col min="3" max="3" width="20.5703125" customWidth="1"/>
    <col min="4" max="4" width="21.5703125" customWidth="1"/>
  </cols>
  <sheetData>
    <row r="1" spans="1:7" ht="28.5" x14ac:dyDescent="0.45">
      <c r="A1" s="112" t="s">
        <v>378</v>
      </c>
    </row>
    <row r="2" spans="1:7" x14ac:dyDescent="0.25">
      <c r="A2" s="115"/>
    </row>
    <row r="3" spans="1:7" ht="15.75" x14ac:dyDescent="0.25">
      <c r="A3" s="101" t="s">
        <v>381</v>
      </c>
      <c r="B3" s="102"/>
      <c r="C3" s="102"/>
      <c r="D3" s="102"/>
      <c r="E3" s="103"/>
      <c r="F3" t="s">
        <v>332</v>
      </c>
      <c r="G3" t="s">
        <v>380</v>
      </c>
    </row>
    <row r="4" spans="1:7" ht="33.75" customHeight="1" x14ac:dyDescent="0.25">
      <c r="A4" s="3" t="s">
        <v>23</v>
      </c>
      <c r="B4" s="3" t="s">
        <v>11</v>
      </c>
      <c r="C4" s="3" t="s">
        <v>12</v>
      </c>
      <c r="D4" s="3" t="s">
        <v>24</v>
      </c>
      <c r="E4" s="4" t="s">
        <v>50</v>
      </c>
      <c r="G4" s="95" t="s">
        <v>469</v>
      </c>
    </row>
    <row r="5" spans="1:7" ht="15.75" x14ac:dyDescent="0.25">
      <c r="A5" s="5" t="s">
        <v>2</v>
      </c>
      <c r="B5" s="59">
        <v>4491</v>
      </c>
      <c r="C5" s="59">
        <v>4491</v>
      </c>
      <c r="D5" s="59"/>
      <c r="E5" s="55">
        <f t="shared" ref="E5:E12" si="0">SUM(B5:C5)</f>
        <v>8982</v>
      </c>
    </row>
    <row r="6" spans="1:7" ht="15.75" x14ac:dyDescent="0.25">
      <c r="A6" s="5" t="s">
        <v>3</v>
      </c>
      <c r="B6" s="59">
        <v>675</v>
      </c>
      <c r="C6" s="59">
        <v>675</v>
      </c>
      <c r="D6" s="59"/>
      <c r="E6" s="55">
        <f t="shared" si="0"/>
        <v>1350</v>
      </c>
    </row>
    <row r="7" spans="1:7" ht="15.75" x14ac:dyDescent="0.25">
      <c r="A7" s="5" t="s">
        <v>4</v>
      </c>
      <c r="B7" s="59">
        <v>1143</v>
      </c>
      <c r="C7" s="59">
        <v>1143</v>
      </c>
      <c r="D7" s="59"/>
      <c r="E7" s="55">
        <f t="shared" si="0"/>
        <v>2286</v>
      </c>
    </row>
    <row r="8" spans="1:7" ht="15.75" x14ac:dyDescent="0.25">
      <c r="A8" s="5" t="s">
        <v>5</v>
      </c>
      <c r="B8" s="8">
        <v>316</v>
      </c>
      <c r="C8" s="8">
        <v>304</v>
      </c>
      <c r="D8" s="8">
        <v>157</v>
      </c>
      <c r="E8" s="55">
        <f t="shared" si="0"/>
        <v>620</v>
      </c>
    </row>
    <row r="9" spans="1:7" ht="15.75" x14ac:dyDescent="0.25">
      <c r="A9" s="5" t="s">
        <v>7</v>
      </c>
      <c r="B9" s="8">
        <v>3450</v>
      </c>
      <c r="C9" s="8">
        <v>3450</v>
      </c>
      <c r="D9" s="49"/>
      <c r="E9" s="50">
        <f t="shared" si="0"/>
        <v>6900</v>
      </c>
    </row>
    <row r="10" spans="1:7" ht="15.75" x14ac:dyDescent="0.25">
      <c r="A10" s="5" t="s">
        <v>8</v>
      </c>
      <c r="B10" s="8">
        <v>1375</v>
      </c>
      <c r="C10" s="8">
        <v>1375</v>
      </c>
      <c r="D10" s="49"/>
      <c r="E10" s="50">
        <f t="shared" si="0"/>
        <v>2750</v>
      </c>
    </row>
    <row r="11" spans="1:7" ht="15.75" x14ac:dyDescent="0.25">
      <c r="A11" s="5" t="s">
        <v>9</v>
      </c>
      <c r="B11" s="8">
        <v>525</v>
      </c>
      <c r="C11" s="8">
        <v>525</v>
      </c>
      <c r="D11" s="49"/>
      <c r="E11" s="50">
        <f t="shared" si="0"/>
        <v>1050</v>
      </c>
    </row>
    <row r="12" spans="1:7" ht="15.75" x14ac:dyDescent="0.25">
      <c r="A12" s="5" t="s">
        <v>10</v>
      </c>
      <c r="B12" s="8">
        <v>850</v>
      </c>
      <c r="C12" s="8">
        <v>850</v>
      </c>
      <c r="D12" s="49"/>
      <c r="E12" s="50">
        <f t="shared" si="0"/>
        <v>1700</v>
      </c>
    </row>
    <row r="13" spans="1:7" ht="15.75" x14ac:dyDescent="0.25">
      <c r="A13" s="67" t="s">
        <v>13</v>
      </c>
      <c r="B13" s="55">
        <f>SUM(B5:B12)</f>
        <v>12825</v>
      </c>
      <c r="C13" s="55">
        <f>SUM(C5:C12)</f>
        <v>12813</v>
      </c>
      <c r="D13" s="55"/>
      <c r="E13" s="55">
        <f>SUM(E5:E12)</f>
        <v>25638</v>
      </c>
    </row>
    <row r="14" spans="1:7" ht="15.75" x14ac:dyDescent="0.25">
      <c r="A14" s="65"/>
      <c r="B14" s="65"/>
      <c r="C14" s="65"/>
      <c r="D14" s="65"/>
      <c r="E14" s="65"/>
    </row>
    <row r="15" spans="1:7" ht="15.75" x14ac:dyDescent="0.25">
      <c r="A15" s="101" t="s">
        <v>382</v>
      </c>
      <c r="B15" s="134"/>
      <c r="C15" s="134"/>
      <c r="D15" s="134"/>
      <c r="E15" s="135"/>
      <c r="F15" t="s">
        <v>332</v>
      </c>
    </row>
    <row r="16" spans="1:7" ht="33.75" customHeight="1" x14ac:dyDescent="0.25">
      <c r="A16" s="63" t="s">
        <v>23</v>
      </c>
      <c r="B16" s="63" t="s">
        <v>11</v>
      </c>
      <c r="C16" s="63" t="s">
        <v>12</v>
      </c>
      <c r="D16" s="63"/>
      <c r="E16" s="64" t="s">
        <v>50</v>
      </c>
    </row>
    <row r="17" spans="1:6" ht="15.75" x14ac:dyDescent="0.25">
      <c r="A17" s="5" t="s">
        <v>2</v>
      </c>
      <c r="B17" s="10">
        <v>12663</v>
      </c>
      <c r="C17" s="10">
        <v>12663</v>
      </c>
      <c r="D17" s="10"/>
      <c r="E17" s="55">
        <f t="shared" ref="E17:E24" si="1">SUM(B17:C17)</f>
        <v>25326</v>
      </c>
    </row>
    <row r="18" spans="1:6" ht="15.75" x14ac:dyDescent="0.25">
      <c r="A18" s="5" t="s">
        <v>3</v>
      </c>
      <c r="B18" s="10">
        <v>675</v>
      </c>
      <c r="C18" s="10">
        <v>675</v>
      </c>
      <c r="D18" s="10"/>
      <c r="E18" s="55">
        <f t="shared" si="1"/>
        <v>1350</v>
      </c>
    </row>
    <row r="19" spans="1:6" ht="15.75" x14ac:dyDescent="0.25">
      <c r="A19" s="5" t="s">
        <v>4</v>
      </c>
      <c r="B19" s="10">
        <v>1143</v>
      </c>
      <c r="C19" s="10">
        <v>1143</v>
      </c>
      <c r="D19" s="10"/>
      <c r="E19" s="55">
        <f t="shared" si="1"/>
        <v>2286</v>
      </c>
    </row>
    <row r="20" spans="1:6" ht="15.75" x14ac:dyDescent="0.25">
      <c r="A20" s="5" t="s">
        <v>5</v>
      </c>
      <c r="B20" s="10">
        <v>316</v>
      </c>
      <c r="C20" s="10">
        <v>304</v>
      </c>
      <c r="D20" s="10">
        <v>157</v>
      </c>
      <c r="E20" s="55">
        <f t="shared" si="1"/>
        <v>620</v>
      </c>
    </row>
    <row r="21" spans="1:6" ht="15.75" x14ac:dyDescent="0.25">
      <c r="A21" s="5" t="s">
        <v>7</v>
      </c>
      <c r="B21" s="10">
        <v>3450</v>
      </c>
      <c r="C21" s="10">
        <v>3450</v>
      </c>
      <c r="D21" s="51"/>
      <c r="E21" s="50">
        <f t="shared" si="1"/>
        <v>6900</v>
      </c>
    </row>
    <row r="22" spans="1:6" ht="15.75" x14ac:dyDescent="0.25">
      <c r="A22" s="5" t="s">
        <v>8</v>
      </c>
      <c r="B22" s="10">
        <v>1375</v>
      </c>
      <c r="C22" s="10">
        <v>1375</v>
      </c>
      <c r="D22" s="51"/>
      <c r="E22" s="50">
        <f t="shared" si="1"/>
        <v>2750</v>
      </c>
    </row>
    <row r="23" spans="1:6" ht="15.75" x14ac:dyDescent="0.25">
      <c r="A23" s="5" t="s">
        <v>9</v>
      </c>
      <c r="B23" s="10">
        <v>775</v>
      </c>
      <c r="C23" s="10">
        <v>775</v>
      </c>
      <c r="D23" s="51"/>
      <c r="E23" s="50">
        <f t="shared" si="1"/>
        <v>1550</v>
      </c>
    </row>
    <row r="24" spans="1:6" ht="15.75" x14ac:dyDescent="0.25">
      <c r="A24" s="5" t="s">
        <v>10</v>
      </c>
      <c r="B24" s="10">
        <v>850</v>
      </c>
      <c r="C24" s="10">
        <v>850</v>
      </c>
      <c r="D24" s="51"/>
      <c r="E24" s="50">
        <f t="shared" si="1"/>
        <v>1700</v>
      </c>
    </row>
    <row r="25" spans="1:6" ht="15.75" x14ac:dyDescent="0.25">
      <c r="A25" s="67" t="s">
        <v>13</v>
      </c>
      <c r="B25" s="55">
        <f>SUM(B17:B24)</f>
        <v>21247</v>
      </c>
      <c r="C25" s="55">
        <f>SUM(C17:C24)</f>
        <v>21235</v>
      </c>
      <c r="D25" s="55"/>
      <c r="E25" s="55">
        <f>SUM(E17:E24)</f>
        <v>42482</v>
      </c>
    </row>
    <row r="27" spans="1:6" ht="15.75" x14ac:dyDescent="0.25">
      <c r="A27" s="101" t="s">
        <v>383</v>
      </c>
      <c r="B27" s="102"/>
      <c r="C27" s="102"/>
      <c r="D27" s="102"/>
      <c r="E27" s="103"/>
      <c r="F27" t="s">
        <v>333</v>
      </c>
    </row>
    <row r="28" spans="1:6" ht="31.5" x14ac:dyDescent="0.25">
      <c r="A28" s="3" t="s">
        <v>23</v>
      </c>
      <c r="B28" s="3" t="s">
        <v>11</v>
      </c>
      <c r="C28" s="3" t="s">
        <v>12</v>
      </c>
      <c r="D28" s="3"/>
      <c r="E28" s="4" t="s">
        <v>50</v>
      </c>
    </row>
    <row r="29" spans="1:6" ht="15.75" x14ac:dyDescent="0.25">
      <c r="A29" s="5" t="s">
        <v>2</v>
      </c>
      <c r="B29" s="59">
        <v>4491</v>
      </c>
      <c r="C29" s="59">
        <v>4491</v>
      </c>
      <c r="D29" s="54"/>
      <c r="E29" s="50">
        <f t="shared" ref="E29:E36" si="2">SUM(B29:C29)</f>
        <v>8982</v>
      </c>
    </row>
    <row r="30" spans="1:6" ht="15.75" x14ac:dyDescent="0.25">
      <c r="A30" s="5" t="s">
        <v>3</v>
      </c>
      <c r="B30" s="59">
        <v>675</v>
      </c>
      <c r="C30" s="59">
        <v>675</v>
      </c>
      <c r="D30" s="54"/>
      <c r="E30" s="50">
        <f t="shared" si="2"/>
        <v>1350</v>
      </c>
    </row>
    <row r="31" spans="1:6" ht="15.75" x14ac:dyDescent="0.25">
      <c r="A31" s="5" t="s">
        <v>4</v>
      </c>
      <c r="B31" s="59">
        <v>1143</v>
      </c>
      <c r="C31" s="59">
        <v>1143</v>
      </c>
      <c r="D31" s="54"/>
      <c r="E31" s="50">
        <f t="shared" si="2"/>
        <v>2286</v>
      </c>
    </row>
    <row r="32" spans="1:6" ht="15.75" x14ac:dyDescent="0.25">
      <c r="A32" s="5" t="s">
        <v>5</v>
      </c>
      <c r="B32" s="8">
        <v>134</v>
      </c>
      <c r="C32" s="8">
        <v>200</v>
      </c>
      <c r="D32" s="8">
        <v>0</v>
      </c>
      <c r="E32" s="55">
        <f t="shared" si="2"/>
        <v>334</v>
      </c>
      <c r="F32" t="s">
        <v>379</v>
      </c>
    </row>
    <row r="33" spans="1:6" ht="15.75" x14ac:dyDescent="0.25">
      <c r="A33" s="5" t="s">
        <v>7</v>
      </c>
      <c r="B33" s="8">
        <v>3450</v>
      </c>
      <c r="C33" s="8">
        <v>2915</v>
      </c>
      <c r="D33" s="49"/>
      <c r="E33" s="50">
        <f t="shared" si="2"/>
        <v>6365</v>
      </c>
    </row>
    <row r="34" spans="1:6" ht="15.75" x14ac:dyDescent="0.25">
      <c r="A34" s="5" t="s">
        <v>8</v>
      </c>
      <c r="B34" s="8">
        <v>1375</v>
      </c>
      <c r="C34" s="8">
        <v>1375</v>
      </c>
      <c r="D34" s="49"/>
      <c r="E34" s="50">
        <f t="shared" si="2"/>
        <v>2750</v>
      </c>
    </row>
    <row r="35" spans="1:6" ht="15.75" x14ac:dyDescent="0.25">
      <c r="A35" s="5" t="s">
        <v>9</v>
      </c>
      <c r="B35" s="8">
        <v>525</v>
      </c>
      <c r="C35" s="8">
        <v>525</v>
      </c>
      <c r="D35" s="49"/>
      <c r="E35" s="50">
        <f t="shared" si="2"/>
        <v>1050</v>
      </c>
    </row>
    <row r="36" spans="1:6" ht="15.75" x14ac:dyDescent="0.25">
      <c r="A36" s="5" t="s">
        <v>10</v>
      </c>
      <c r="B36" s="8">
        <v>850</v>
      </c>
      <c r="C36" s="8">
        <v>850</v>
      </c>
      <c r="D36" s="49"/>
      <c r="E36" s="50">
        <f t="shared" si="2"/>
        <v>1700</v>
      </c>
    </row>
    <row r="37" spans="1:6" ht="15.75" x14ac:dyDescent="0.25">
      <c r="A37" s="67" t="s">
        <v>13</v>
      </c>
      <c r="B37" s="55">
        <f>SUM(B29:B36)</f>
        <v>12643</v>
      </c>
      <c r="C37" s="55">
        <f>SUM(C29:C36)</f>
        <v>12174</v>
      </c>
      <c r="D37" s="55"/>
      <c r="E37" s="55">
        <f>SUM(E29:E36)</f>
        <v>24817</v>
      </c>
    </row>
    <row r="38" spans="1:6" ht="15.75" x14ac:dyDescent="0.25">
      <c r="A38" s="65"/>
      <c r="B38" s="65"/>
      <c r="C38" s="65"/>
      <c r="D38" s="65"/>
      <c r="E38" s="65"/>
    </row>
    <row r="39" spans="1:6" ht="15.75" x14ac:dyDescent="0.25">
      <c r="A39" s="101" t="s">
        <v>384</v>
      </c>
      <c r="B39" s="134"/>
      <c r="C39" s="134"/>
      <c r="D39" s="134"/>
      <c r="E39" s="135"/>
      <c r="F39" t="s">
        <v>333</v>
      </c>
    </row>
    <row r="40" spans="1:6" ht="31.5" x14ac:dyDescent="0.25">
      <c r="A40" s="63" t="s">
        <v>23</v>
      </c>
      <c r="B40" s="63" t="s">
        <v>11</v>
      </c>
      <c r="C40" s="63" t="s">
        <v>12</v>
      </c>
      <c r="D40" s="63"/>
      <c r="E40" s="64" t="s">
        <v>50</v>
      </c>
    </row>
    <row r="41" spans="1:6" ht="15.75" x14ac:dyDescent="0.25">
      <c r="A41" s="5" t="s">
        <v>2</v>
      </c>
      <c r="B41" s="10">
        <v>12663</v>
      </c>
      <c r="C41" s="10">
        <v>12663</v>
      </c>
      <c r="D41" s="51"/>
      <c r="E41" s="50">
        <f t="shared" ref="E41:E48" si="3">SUM(B41:C41)</f>
        <v>25326</v>
      </c>
    </row>
    <row r="42" spans="1:6" ht="15.75" x14ac:dyDescent="0.25">
      <c r="A42" s="5" t="s">
        <v>3</v>
      </c>
      <c r="B42" s="10">
        <v>675</v>
      </c>
      <c r="C42" s="10">
        <v>675</v>
      </c>
      <c r="D42" s="51"/>
      <c r="E42" s="50">
        <f t="shared" si="3"/>
        <v>1350</v>
      </c>
    </row>
    <row r="43" spans="1:6" ht="15.75" x14ac:dyDescent="0.25">
      <c r="A43" s="5" t="s">
        <v>4</v>
      </c>
      <c r="B43" s="10">
        <v>1143</v>
      </c>
      <c r="C43" s="10">
        <v>1143</v>
      </c>
      <c r="D43" s="51"/>
      <c r="E43" s="50">
        <f t="shared" si="3"/>
        <v>2286</v>
      </c>
    </row>
    <row r="44" spans="1:6" ht="15.75" x14ac:dyDescent="0.25">
      <c r="A44" s="5" t="s">
        <v>5</v>
      </c>
      <c r="B44" s="10">
        <v>134</v>
      </c>
      <c r="C44" s="10">
        <v>200</v>
      </c>
      <c r="D44" s="10">
        <v>0</v>
      </c>
      <c r="E44" s="55">
        <f t="shared" si="3"/>
        <v>334</v>
      </c>
      <c r="F44" t="s">
        <v>379</v>
      </c>
    </row>
    <row r="45" spans="1:6" ht="15.75" x14ac:dyDescent="0.25">
      <c r="A45" s="5" t="s">
        <v>7</v>
      </c>
      <c r="B45" s="10">
        <v>3450</v>
      </c>
      <c r="C45" s="10">
        <v>3450</v>
      </c>
      <c r="D45" s="51"/>
      <c r="E45" s="50">
        <f t="shared" si="3"/>
        <v>6900</v>
      </c>
    </row>
    <row r="46" spans="1:6" ht="15.75" x14ac:dyDescent="0.25">
      <c r="A46" s="5" t="s">
        <v>8</v>
      </c>
      <c r="B46" s="10">
        <v>1375</v>
      </c>
      <c r="C46" s="10">
        <v>1375</v>
      </c>
      <c r="D46" s="51"/>
      <c r="E46" s="50">
        <f t="shared" si="3"/>
        <v>2750</v>
      </c>
    </row>
    <row r="47" spans="1:6" ht="15.75" x14ac:dyDescent="0.25">
      <c r="A47" s="5" t="s">
        <v>9</v>
      </c>
      <c r="B47" s="10">
        <v>775</v>
      </c>
      <c r="C47" s="10">
        <v>775</v>
      </c>
      <c r="D47" s="51"/>
      <c r="E47" s="50">
        <f t="shared" si="3"/>
        <v>1550</v>
      </c>
    </row>
    <row r="48" spans="1:6" ht="15.75" x14ac:dyDescent="0.25">
      <c r="A48" s="5" t="s">
        <v>10</v>
      </c>
      <c r="B48" s="10">
        <v>850</v>
      </c>
      <c r="C48" s="10">
        <v>850</v>
      </c>
      <c r="D48" s="51"/>
      <c r="E48" s="50">
        <f t="shared" si="3"/>
        <v>1700</v>
      </c>
    </row>
    <row r="49" spans="1:6" ht="15.75" x14ac:dyDescent="0.25">
      <c r="A49" s="67" t="s">
        <v>13</v>
      </c>
      <c r="B49" s="55">
        <f>SUM(B41:B48)</f>
        <v>21065</v>
      </c>
      <c r="C49" s="55">
        <f>SUM(C41:C48)</f>
        <v>21131</v>
      </c>
      <c r="D49" s="55"/>
      <c r="E49" s="55">
        <f>SUM(E41:E48)</f>
        <v>42196</v>
      </c>
    </row>
    <row r="51" spans="1:6" ht="15.75" x14ac:dyDescent="0.25">
      <c r="A51" s="116"/>
      <c r="B51" s="116"/>
      <c r="C51" s="116"/>
      <c r="D51" s="116"/>
      <c r="E51" s="116"/>
      <c r="F51" s="117"/>
    </row>
    <row r="52" spans="1:6" ht="15.75" x14ac:dyDescent="0.25">
      <c r="A52" s="118"/>
      <c r="B52" s="118"/>
      <c r="C52" s="118"/>
      <c r="D52" s="118"/>
      <c r="E52" s="119"/>
      <c r="F52" s="117"/>
    </row>
    <row r="53" spans="1:6" ht="15.75" x14ac:dyDescent="0.25">
      <c r="A53" s="120"/>
      <c r="B53" s="121"/>
      <c r="C53" s="121"/>
      <c r="D53" s="121"/>
      <c r="E53" s="122"/>
      <c r="F53" s="117"/>
    </row>
    <row r="54" spans="1:6" ht="15.75" x14ac:dyDescent="0.25">
      <c r="A54" s="120"/>
      <c r="B54" s="121"/>
      <c r="C54" s="121"/>
      <c r="D54" s="121"/>
      <c r="E54" s="122"/>
      <c r="F54" s="117"/>
    </row>
    <row r="55" spans="1:6" ht="15.75" x14ac:dyDescent="0.25">
      <c r="A55" s="120"/>
      <c r="B55" s="121"/>
      <c r="C55" s="121"/>
      <c r="D55" s="121"/>
      <c r="E55" s="122"/>
      <c r="F55" s="117"/>
    </row>
    <row r="56" spans="1:6" ht="15.75" x14ac:dyDescent="0.25">
      <c r="A56" s="120"/>
      <c r="B56" s="123"/>
      <c r="C56" s="123"/>
      <c r="D56" s="123"/>
      <c r="E56" s="122"/>
      <c r="F56" s="117"/>
    </row>
    <row r="57" spans="1:6" ht="15.75" x14ac:dyDescent="0.25">
      <c r="A57" s="120"/>
      <c r="B57" s="123"/>
      <c r="C57" s="123"/>
      <c r="D57" s="123"/>
      <c r="E57" s="122"/>
      <c r="F57" s="117"/>
    </row>
    <row r="58" spans="1:6" ht="15.75" x14ac:dyDescent="0.25">
      <c r="A58" s="120"/>
      <c r="B58" s="123"/>
      <c r="C58" s="123"/>
      <c r="D58" s="123"/>
      <c r="E58" s="122"/>
      <c r="F58" s="117"/>
    </row>
    <row r="59" spans="1:6" ht="15.75" x14ac:dyDescent="0.25">
      <c r="A59" s="120"/>
      <c r="B59" s="123"/>
      <c r="C59" s="123"/>
      <c r="D59" s="123"/>
      <c r="E59" s="122"/>
      <c r="F59" s="117"/>
    </row>
    <row r="60" spans="1:6" ht="15.75" x14ac:dyDescent="0.25">
      <c r="A60" s="120"/>
      <c r="B60" s="123"/>
      <c r="C60" s="123"/>
      <c r="D60" s="123"/>
      <c r="E60" s="122"/>
      <c r="F60" s="117"/>
    </row>
    <row r="61" spans="1:6" ht="15.75" x14ac:dyDescent="0.25">
      <c r="A61" s="124"/>
      <c r="B61" s="122"/>
      <c r="C61" s="122"/>
      <c r="D61" s="122"/>
      <c r="E61" s="122"/>
      <c r="F61" s="117"/>
    </row>
    <row r="62" spans="1:6" ht="15.75" x14ac:dyDescent="0.25">
      <c r="A62" s="125"/>
      <c r="B62" s="125"/>
      <c r="C62" s="125"/>
      <c r="D62" s="125"/>
      <c r="E62" s="125"/>
      <c r="F62" s="117"/>
    </row>
    <row r="63" spans="1:6" ht="15.75" x14ac:dyDescent="0.25">
      <c r="A63" s="116"/>
      <c r="B63" s="116"/>
      <c r="C63" s="116"/>
      <c r="D63" s="116"/>
      <c r="E63" s="116"/>
      <c r="F63" s="117"/>
    </row>
    <row r="64" spans="1:6" ht="15.75" x14ac:dyDescent="0.25">
      <c r="A64" s="118"/>
      <c r="B64" s="118"/>
      <c r="C64" s="118"/>
      <c r="D64" s="118"/>
      <c r="E64" s="119"/>
      <c r="F64" s="117"/>
    </row>
    <row r="65" spans="1:6" ht="15.75" x14ac:dyDescent="0.25">
      <c r="A65" s="120"/>
      <c r="B65" s="126"/>
      <c r="C65" s="126"/>
      <c r="D65" s="126"/>
      <c r="E65" s="122"/>
      <c r="F65" s="117"/>
    </row>
    <row r="66" spans="1:6" ht="15.75" x14ac:dyDescent="0.25">
      <c r="A66" s="120"/>
      <c r="B66" s="126"/>
      <c r="C66" s="126"/>
      <c r="D66" s="126"/>
      <c r="E66" s="122"/>
      <c r="F66" s="117"/>
    </row>
    <row r="67" spans="1:6" ht="15.75" x14ac:dyDescent="0.25">
      <c r="A67" s="120"/>
      <c r="B67" s="126"/>
      <c r="C67" s="126"/>
      <c r="D67" s="126"/>
      <c r="E67" s="122"/>
      <c r="F67" s="117"/>
    </row>
    <row r="68" spans="1:6" ht="15.75" x14ac:dyDescent="0.25">
      <c r="A68" s="120"/>
      <c r="B68" s="126"/>
      <c r="C68" s="126"/>
      <c r="D68" s="126"/>
      <c r="E68" s="122"/>
      <c r="F68" s="117"/>
    </row>
    <row r="69" spans="1:6" ht="15.75" x14ac:dyDescent="0.25">
      <c r="A69" s="120"/>
      <c r="B69" s="126"/>
      <c r="C69" s="126"/>
      <c r="D69" s="126"/>
      <c r="E69" s="122"/>
      <c r="F69" s="117"/>
    </row>
    <row r="70" spans="1:6" ht="15.75" x14ac:dyDescent="0.25">
      <c r="A70" s="120"/>
      <c r="B70" s="126"/>
      <c r="C70" s="126"/>
      <c r="D70" s="126"/>
      <c r="E70" s="122"/>
      <c r="F70" s="117"/>
    </row>
    <row r="71" spans="1:6" ht="15.75" x14ac:dyDescent="0.25">
      <c r="A71" s="120"/>
      <c r="B71" s="126"/>
      <c r="C71" s="126"/>
      <c r="D71" s="126"/>
      <c r="E71" s="122"/>
      <c r="F71" s="117"/>
    </row>
    <row r="72" spans="1:6" ht="15.75" x14ac:dyDescent="0.25">
      <c r="A72" s="120"/>
      <c r="B72" s="126"/>
      <c r="C72" s="126"/>
      <c r="D72" s="126"/>
      <c r="E72" s="122"/>
      <c r="F72" s="117"/>
    </row>
    <row r="73" spans="1:6" ht="15.75" x14ac:dyDescent="0.25">
      <c r="A73" s="124"/>
      <c r="B73" s="122"/>
      <c r="C73" s="122"/>
      <c r="D73" s="122"/>
      <c r="E73" s="122"/>
      <c r="F73" s="117"/>
    </row>
    <row r="74" spans="1:6" x14ac:dyDescent="0.25">
      <c r="A74" s="117"/>
      <c r="B74" s="117"/>
      <c r="C74" s="117"/>
      <c r="D74" s="117"/>
      <c r="E74" s="117"/>
      <c r="F74" s="117"/>
    </row>
    <row r="75" spans="1:6" ht="15.75" x14ac:dyDescent="0.25">
      <c r="A75" s="116"/>
      <c r="B75" s="116"/>
      <c r="C75" s="116"/>
      <c r="D75" s="116"/>
      <c r="E75" s="116"/>
      <c r="F75" s="117"/>
    </row>
    <row r="76" spans="1:6" ht="15.75" x14ac:dyDescent="0.25">
      <c r="A76" s="118"/>
      <c r="B76" s="118"/>
      <c r="C76" s="118"/>
      <c r="D76" s="118"/>
      <c r="E76" s="119"/>
      <c r="F76" s="117"/>
    </row>
    <row r="77" spans="1:6" ht="15.75" x14ac:dyDescent="0.25">
      <c r="A77" s="120"/>
      <c r="B77" s="121"/>
      <c r="C77" s="121"/>
      <c r="D77" s="121"/>
      <c r="E77" s="122"/>
      <c r="F77" s="117"/>
    </row>
    <row r="78" spans="1:6" ht="15.75" x14ac:dyDescent="0.25">
      <c r="A78" s="120"/>
      <c r="B78" s="121"/>
      <c r="C78" s="121"/>
      <c r="D78" s="121"/>
      <c r="E78" s="122"/>
      <c r="F78" s="117"/>
    </row>
    <row r="79" spans="1:6" ht="15.75" x14ac:dyDescent="0.25">
      <c r="A79" s="120"/>
      <c r="B79" s="121"/>
      <c r="C79" s="121"/>
      <c r="D79" s="121"/>
      <c r="E79" s="122"/>
      <c r="F79" s="117"/>
    </row>
    <row r="80" spans="1:6" ht="15.75" x14ac:dyDescent="0.25">
      <c r="A80" s="120"/>
      <c r="B80" s="123"/>
      <c r="C80" s="123"/>
      <c r="D80" s="123"/>
      <c r="E80" s="122"/>
      <c r="F80" s="117"/>
    </row>
    <row r="81" spans="1:6" ht="15.75" x14ac:dyDescent="0.25">
      <c r="A81" s="120"/>
      <c r="B81" s="123"/>
      <c r="C81" s="123"/>
      <c r="D81" s="123"/>
      <c r="E81" s="122"/>
      <c r="F81" s="117"/>
    </row>
    <row r="82" spans="1:6" ht="15.75" x14ac:dyDescent="0.25">
      <c r="A82" s="120"/>
      <c r="B82" s="123"/>
      <c r="C82" s="123"/>
      <c r="D82" s="123"/>
      <c r="E82" s="122"/>
      <c r="F82" s="117"/>
    </row>
    <row r="83" spans="1:6" ht="15.75" x14ac:dyDescent="0.25">
      <c r="A83" s="120"/>
      <c r="B83" s="123"/>
      <c r="C83" s="123"/>
      <c r="D83" s="123"/>
      <c r="E83" s="122"/>
      <c r="F83" s="117"/>
    </row>
    <row r="84" spans="1:6" ht="15.75" x14ac:dyDescent="0.25">
      <c r="A84" s="120"/>
      <c r="B84" s="123"/>
      <c r="C84" s="123"/>
      <c r="D84" s="123"/>
      <c r="E84" s="122"/>
      <c r="F84" s="117"/>
    </row>
    <row r="85" spans="1:6" ht="15.75" x14ac:dyDescent="0.25">
      <c r="A85" s="124"/>
      <c r="B85" s="122"/>
      <c r="C85" s="122"/>
      <c r="D85" s="122"/>
      <c r="E85" s="122"/>
      <c r="F85" s="117"/>
    </row>
    <row r="86" spans="1:6" ht="15.75" x14ac:dyDescent="0.25">
      <c r="A86" s="125"/>
      <c r="B86" s="125"/>
      <c r="C86" s="125"/>
      <c r="D86" s="125"/>
      <c r="E86" s="125"/>
      <c r="F86" s="117"/>
    </row>
    <row r="87" spans="1:6" ht="15.75" x14ac:dyDescent="0.25">
      <c r="A87" s="116"/>
      <c r="B87" s="116"/>
      <c r="C87" s="116"/>
      <c r="D87" s="116"/>
      <c r="E87" s="116"/>
      <c r="F87" s="117"/>
    </row>
    <row r="88" spans="1:6" ht="15.75" x14ac:dyDescent="0.25">
      <c r="A88" s="118"/>
      <c r="B88" s="118"/>
      <c r="C88" s="118"/>
      <c r="D88" s="118"/>
      <c r="E88" s="119"/>
      <c r="F88" s="117"/>
    </row>
    <row r="89" spans="1:6" ht="15.75" x14ac:dyDescent="0.25">
      <c r="A89" s="120"/>
      <c r="B89" s="126"/>
      <c r="C89" s="126"/>
      <c r="D89" s="126"/>
      <c r="E89" s="122"/>
      <c r="F89" s="117"/>
    </row>
    <row r="90" spans="1:6" ht="15.75" x14ac:dyDescent="0.25">
      <c r="A90" s="120"/>
      <c r="B90" s="126"/>
      <c r="C90" s="126"/>
      <c r="D90" s="126"/>
      <c r="E90" s="122"/>
      <c r="F90" s="117"/>
    </row>
    <row r="91" spans="1:6" ht="15.75" x14ac:dyDescent="0.25">
      <c r="A91" s="120"/>
      <c r="B91" s="126"/>
      <c r="C91" s="126"/>
      <c r="D91" s="126"/>
      <c r="E91" s="122"/>
      <c r="F91" s="117"/>
    </row>
    <row r="92" spans="1:6" ht="15.75" x14ac:dyDescent="0.25">
      <c r="A92" s="120"/>
      <c r="B92" s="126"/>
      <c r="C92" s="126"/>
      <c r="D92" s="126"/>
      <c r="E92" s="122"/>
      <c r="F92" s="117"/>
    </row>
    <row r="93" spans="1:6" ht="15.75" x14ac:dyDescent="0.25">
      <c r="A93" s="120"/>
      <c r="B93" s="126"/>
      <c r="C93" s="126"/>
      <c r="D93" s="126"/>
      <c r="E93" s="122"/>
      <c r="F93" s="117"/>
    </row>
    <row r="94" spans="1:6" ht="15.75" x14ac:dyDescent="0.25">
      <c r="A94" s="120"/>
      <c r="B94" s="126"/>
      <c r="C94" s="126"/>
      <c r="D94" s="126"/>
      <c r="E94" s="122"/>
      <c r="F94" s="117"/>
    </row>
    <row r="95" spans="1:6" ht="15.75" x14ac:dyDescent="0.25">
      <c r="A95" s="120"/>
      <c r="B95" s="126"/>
      <c r="C95" s="126"/>
      <c r="D95" s="126"/>
      <c r="E95" s="122"/>
      <c r="F95" s="117"/>
    </row>
    <row r="96" spans="1:6" ht="15.75" x14ac:dyDescent="0.25">
      <c r="A96" s="120"/>
      <c r="B96" s="126"/>
      <c r="C96" s="126"/>
      <c r="D96" s="126"/>
      <c r="E96" s="122"/>
      <c r="F96" s="117"/>
    </row>
    <row r="97" spans="1:6" ht="15.75" x14ac:dyDescent="0.25">
      <c r="A97" s="124"/>
      <c r="B97" s="122"/>
      <c r="C97" s="122"/>
      <c r="D97" s="122"/>
      <c r="E97" s="122"/>
      <c r="F97" s="117"/>
    </row>
    <row r="98" spans="1:6" x14ac:dyDescent="0.25">
      <c r="A98" s="117"/>
      <c r="B98" s="117"/>
      <c r="C98" s="117"/>
      <c r="D98" s="117"/>
      <c r="E98" s="117"/>
      <c r="F98" s="117"/>
    </row>
  </sheetData>
  <customSheetViews>
    <customSheetView guid="{7859B5AF-9028-4FC3-8EBD-043CDBEB3894}" state="hidden">
      <selection activeCell="G14" sqref="G14"/>
      <pageMargins left="0.7" right="0.7" top="0.75" bottom="0.75" header="0.3" footer="0.3"/>
    </customSheetView>
    <customSheetView guid="{841B7462-7B18-417E-9A17-73CC12170E09}">
      <pageMargins left="0.7" right="0.7" top="0.75" bottom="0.75" header="0.3" footer="0.3"/>
    </customSheetView>
    <customSheetView guid="{1F88732F-769F-4D3B-B47D-59951782D8BB}">
      <selection activeCell="G4" sqref="G4"/>
      <pageMargins left="0.7" right="0.7" top="0.75" bottom="0.75" header="0.3" footer="0.3"/>
    </customSheetView>
    <customSheetView guid="{192540F0-95A5-47AB-B54C-12D5A8A489AD}" state="hidden">
      <selection activeCell="G14" sqref="G14"/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rgb="FF00B0F0"/>
  </sheetPr>
  <dimension ref="A1:K149"/>
  <sheetViews>
    <sheetView topLeftCell="A83" workbookViewId="0">
      <selection activeCell="A73" sqref="A73:E73"/>
    </sheetView>
  </sheetViews>
  <sheetFormatPr defaultRowHeight="15" x14ac:dyDescent="0.25"/>
  <cols>
    <col min="1" max="1" width="24" bestFit="1" customWidth="1"/>
    <col min="2" max="2" width="17" customWidth="1"/>
    <col min="3" max="3" width="17" bestFit="1" customWidth="1"/>
    <col min="4" max="4" width="21.28515625" customWidth="1"/>
    <col min="5" max="5" width="17" customWidth="1"/>
    <col min="6" max="6" width="2.7109375" customWidth="1"/>
    <col min="7" max="7" width="13.140625" bestFit="1" customWidth="1"/>
    <col min="8" max="8" width="2.7109375" customWidth="1"/>
    <col min="9" max="9" width="48.7109375" bestFit="1" customWidth="1"/>
  </cols>
  <sheetData>
    <row r="1" spans="1:9" ht="23.25" x14ac:dyDescent="0.35">
      <c r="A1" s="1" t="s">
        <v>122</v>
      </c>
    </row>
    <row r="2" spans="1:9" s="2" customFormat="1" ht="15.75" x14ac:dyDescent="0.25"/>
    <row r="3" spans="1:9" s="17" customFormat="1" ht="21" x14ac:dyDescent="0.35">
      <c r="A3" s="46" t="s">
        <v>149</v>
      </c>
      <c r="B3" s="16"/>
      <c r="C3" s="16"/>
      <c r="D3" s="16"/>
    </row>
    <row r="4" spans="1:9" s="17" customFormat="1" ht="21" x14ac:dyDescent="0.35">
      <c r="A4" s="46" t="s">
        <v>150</v>
      </c>
      <c r="B4" s="16"/>
      <c r="C4" s="16"/>
      <c r="D4" s="16"/>
    </row>
    <row r="5" spans="1:9" s="17" customFormat="1" ht="21" x14ac:dyDescent="0.35">
      <c r="A5" s="43" t="s">
        <v>141</v>
      </c>
      <c r="B5" s="16"/>
      <c r="C5" s="16"/>
      <c r="D5" s="16"/>
    </row>
    <row r="6" spans="1:9" s="17" customFormat="1" ht="21" x14ac:dyDescent="0.35">
      <c r="A6" s="46" t="s">
        <v>142</v>
      </c>
      <c r="B6" s="16"/>
      <c r="C6" s="16"/>
      <c r="D6" s="16"/>
    </row>
    <row r="7" spans="1:9" s="17" customFormat="1" ht="21" x14ac:dyDescent="0.35">
      <c r="A7" s="46" t="s">
        <v>143</v>
      </c>
      <c r="B7" s="16"/>
      <c r="C7" s="16"/>
      <c r="D7" s="16"/>
    </row>
    <row r="8" spans="1:9" s="17" customFormat="1" ht="21" x14ac:dyDescent="0.35">
      <c r="A8" s="46" t="s">
        <v>144</v>
      </c>
      <c r="B8" s="16"/>
      <c r="C8" s="16"/>
      <c r="D8" s="16"/>
    </row>
    <row r="9" spans="1:9" s="17" customFormat="1" ht="21" x14ac:dyDescent="0.35">
      <c r="A9" s="46" t="s">
        <v>145</v>
      </c>
      <c r="B9" s="16"/>
      <c r="C9" s="16"/>
      <c r="D9" s="16"/>
    </row>
    <row r="10" spans="1:9" s="17" customFormat="1" ht="21" x14ac:dyDescent="0.35">
      <c r="A10" s="46" t="s">
        <v>146</v>
      </c>
      <c r="B10" s="16"/>
      <c r="C10" s="16"/>
      <c r="D10" s="16"/>
    </row>
    <row r="11" spans="1:9" s="2" customFormat="1" ht="15.75" x14ac:dyDescent="0.25"/>
    <row r="12" spans="1:9" s="13" customFormat="1" ht="18.95" customHeight="1" x14ac:dyDescent="0.25">
      <c r="A12" s="171" t="s">
        <v>26</v>
      </c>
      <c r="B12" s="172"/>
      <c r="C12" s="172"/>
      <c r="D12" s="172"/>
      <c r="E12" s="173"/>
    </row>
    <row r="13" spans="1:9" s="2" customFormat="1" ht="15.75" x14ac:dyDescent="0.25">
      <c r="A13" s="3" t="s">
        <v>23</v>
      </c>
      <c r="B13" s="3" t="s">
        <v>11</v>
      </c>
      <c r="C13" s="3" t="s">
        <v>12</v>
      </c>
      <c r="D13" s="3" t="s">
        <v>472</v>
      </c>
      <c r="E13" s="4" t="s">
        <v>50</v>
      </c>
    </row>
    <row r="14" spans="1:9" s="65" customFormat="1" ht="15.75" x14ac:dyDescent="0.25">
      <c r="A14" s="5" t="s">
        <v>2</v>
      </c>
      <c r="B14" s="59"/>
      <c r="C14" s="59"/>
      <c r="D14" s="93">
        <v>4491</v>
      </c>
      <c r="E14" s="55">
        <f>SUM(B14:D14)</f>
        <v>4491</v>
      </c>
      <c r="G14" s="68"/>
    </row>
    <row r="15" spans="1:9" s="65" customFormat="1" ht="15.75" x14ac:dyDescent="0.25">
      <c r="A15" s="5" t="s">
        <v>3</v>
      </c>
      <c r="B15" s="59"/>
      <c r="C15" s="59"/>
      <c r="D15" s="93">
        <v>675</v>
      </c>
      <c r="E15" s="55">
        <f t="shared" ref="E15:E22" si="0">SUM(B15:D15)</f>
        <v>675</v>
      </c>
      <c r="G15" s="68"/>
      <c r="I15" s="146"/>
    </row>
    <row r="16" spans="1:9" s="65" customFormat="1" ht="15.75" x14ac:dyDescent="0.25">
      <c r="A16" s="5" t="s">
        <v>4</v>
      </c>
      <c r="B16" s="59"/>
      <c r="C16" s="59"/>
      <c r="D16" s="93">
        <v>2061</v>
      </c>
      <c r="E16" s="55">
        <f t="shared" si="0"/>
        <v>2061</v>
      </c>
      <c r="G16" s="68"/>
    </row>
    <row r="17" spans="1:11" s="65" customFormat="1" ht="15.75" x14ac:dyDescent="0.25">
      <c r="A17" s="5" t="s">
        <v>5</v>
      </c>
      <c r="B17" s="8"/>
      <c r="C17" s="8"/>
      <c r="D17" s="78">
        <v>9160</v>
      </c>
      <c r="E17" s="55">
        <f t="shared" si="0"/>
        <v>9160</v>
      </c>
    </row>
    <row r="18" spans="1:11" s="65" customFormat="1" ht="15.75" x14ac:dyDescent="0.25">
      <c r="A18" s="5" t="s">
        <v>7</v>
      </c>
      <c r="B18" s="10"/>
      <c r="C18" s="10"/>
      <c r="D18" s="10">
        <v>1290</v>
      </c>
      <c r="E18" s="55">
        <v>2580</v>
      </c>
    </row>
    <row r="19" spans="1:11" s="65" customFormat="1" ht="15.75" x14ac:dyDescent="0.25">
      <c r="A19" s="5" t="s">
        <v>8</v>
      </c>
      <c r="B19" s="10"/>
      <c r="C19" s="10"/>
      <c r="D19" s="10">
        <v>516</v>
      </c>
      <c r="E19" s="55">
        <f t="shared" si="0"/>
        <v>516</v>
      </c>
    </row>
    <row r="20" spans="1:11" s="65" customFormat="1" ht="15.75" x14ac:dyDescent="0.25">
      <c r="A20" s="5" t="s">
        <v>9</v>
      </c>
      <c r="B20" s="8"/>
      <c r="C20" s="8"/>
      <c r="D20" s="8">
        <v>192</v>
      </c>
      <c r="E20" s="55">
        <f t="shared" si="0"/>
        <v>192</v>
      </c>
    </row>
    <row r="21" spans="1:11" s="65" customFormat="1" ht="15.75" x14ac:dyDescent="0.25">
      <c r="A21" s="5" t="s">
        <v>10</v>
      </c>
      <c r="B21" s="8"/>
      <c r="C21" s="8"/>
      <c r="D21" s="8">
        <v>318</v>
      </c>
      <c r="E21" s="55">
        <f t="shared" si="0"/>
        <v>318</v>
      </c>
    </row>
    <row r="22" spans="1:11" s="65" customFormat="1" ht="15.75" x14ac:dyDescent="0.25">
      <c r="A22" s="57" t="s">
        <v>13</v>
      </c>
      <c r="B22" s="55">
        <f>SUM(B14:B21)</f>
        <v>0</v>
      </c>
      <c r="C22" s="55">
        <f>SUM(C14:C21)</f>
        <v>0</v>
      </c>
      <c r="D22" s="55">
        <f>SUM(D14:D21)</f>
        <v>18703</v>
      </c>
      <c r="E22" s="55">
        <f t="shared" si="0"/>
        <v>18703</v>
      </c>
      <c r="G22" s="34" t="s">
        <v>90</v>
      </c>
      <c r="I22" s="34" t="s">
        <v>91</v>
      </c>
    </row>
    <row r="23" spans="1:11" s="2" customFormat="1" ht="15.75" x14ac:dyDescent="0.25"/>
    <row r="24" spans="1:11" s="13" customFormat="1" ht="18.95" customHeight="1" x14ac:dyDescent="0.25">
      <c r="A24" s="171" t="s">
        <v>27</v>
      </c>
      <c r="B24" s="172"/>
      <c r="C24" s="172"/>
      <c r="D24" s="172"/>
      <c r="E24" s="173"/>
    </row>
    <row r="25" spans="1:11" s="2" customFormat="1" ht="15.75" x14ac:dyDescent="0.25">
      <c r="A25" s="3" t="s">
        <v>23</v>
      </c>
      <c r="B25" s="3" t="s">
        <v>11</v>
      </c>
      <c r="C25" s="3" t="s">
        <v>12</v>
      </c>
      <c r="D25" s="3" t="s">
        <v>472</v>
      </c>
      <c r="E25" s="4" t="s">
        <v>50</v>
      </c>
      <c r="K25" s="2" t="s">
        <v>25</v>
      </c>
    </row>
    <row r="26" spans="1:11" s="65" customFormat="1" ht="15.75" x14ac:dyDescent="0.25">
      <c r="A26" s="5" t="s">
        <v>2</v>
      </c>
      <c r="B26" s="59"/>
      <c r="C26" s="59"/>
      <c r="D26" s="93">
        <v>12663</v>
      </c>
      <c r="E26" s="55">
        <f>SUM(B26:D26)</f>
        <v>12663</v>
      </c>
      <c r="G26" s="68"/>
    </row>
    <row r="27" spans="1:11" s="65" customFormat="1" ht="15.75" x14ac:dyDescent="0.25">
      <c r="A27" s="5" t="s">
        <v>3</v>
      </c>
      <c r="B27" s="59"/>
      <c r="C27" s="59"/>
      <c r="D27" s="93">
        <v>675</v>
      </c>
      <c r="E27" s="55">
        <f t="shared" ref="E27:E34" si="1">SUM(B27:D27)</f>
        <v>675</v>
      </c>
      <c r="G27" s="68"/>
    </row>
    <row r="28" spans="1:11" s="65" customFormat="1" ht="15.75" x14ac:dyDescent="0.25">
      <c r="A28" s="5" t="s">
        <v>4</v>
      </c>
      <c r="B28" s="59"/>
      <c r="C28" s="59"/>
      <c r="D28" s="93">
        <v>5148</v>
      </c>
      <c r="E28" s="55">
        <f t="shared" si="1"/>
        <v>5148</v>
      </c>
      <c r="G28" s="68"/>
    </row>
    <row r="29" spans="1:11" s="65" customFormat="1" ht="15.75" x14ac:dyDescent="0.25">
      <c r="A29" s="5" t="s">
        <v>5</v>
      </c>
      <c r="B29" s="8"/>
      <c r="C29" s="8"/>
      <c r="D29" s="8">
        <v>9160</v>
      </c>
      <c r="E29" s="55">
        <f t="shared" si="1"/>
        <v>9160</v>
      </c>
    </row>
    <row r="30" spans="1:11" s="65" customFormat="1" ht="15.75" x14ac:dyDescent="0.25">
      <c r="A30" s="5" t="s">
        <v>7</v>
      </c>
      <c r="B30" s="10"/>
      <c r="C30" s="10"/>
      <c r="D30" s="10">
        <v>1290</v>
      </c>
      <c r="E30" s="55">
        <f t="shared" si="1"/>
        <v>1290</v>
      </c>
    </row>
    <row r="31" spans="1:11" s="65" customFormat="1" ht="15.75" x14ac:dyDescent="0.25">
      <c r="A31" s="5" t="s">
        <v>8</v>
      </c>
      <c r="B31" s="10"/>
      <c r="C31" s="10"/>
      <c r="D31" s="10">
        <v>516</v>
      </c>
      <c r="E31" s="55">
        <f t="shared" si="1"/>
        <v>516</v>
      </c>
    </row>
    <row r="32" spans="1:11" s="65" customFormat="1" ht="15.75" x14ac:dyDescent="0.25">
      <c r="A32" s="5" t="s">
        <v>9</v>
      </c>
      <c r="B32" s="8"/>
      <c r="C32" s="8"/>
      <c r="D32" s="8">
        <v>288</v>
      </c>
      <c r="E32" s="55">
        <f t="shared" si="1"/>
        <v>288</v>
      </c>
    </row>
    <row r="33" spans="1:9" s="65" customFormat="1" ht="15.75" x14ac:dyDescent="0.25">
      <c r="A33" s="5" t="s">
        <v>10</v>
      </c>
      <c r="B33" s="8"/>
      <c r="C33" s="8"/>
      <c r="D33" s="8">
        <v>318</v>
      </c>
      <c r="E33" s="55">
        <f t="shared" si="1"/>
        <v>318</v>
      </c>
    </row>
    <row r="34" spans="1:9" s="65" customFormat="1" ht="15.75" x14ac:dyDescent="0.25">
      <c r="A34" s="57" t="s">
        <v>13</v>
      </c>
      <c r="B34" s="55">
        <f>SUM(B26:B33)</f>
        <v>0</v>
      </c>
      <c r="C34" s="55">
        <f>SUM(C26:C33)</f>
        <v>0</v>
      </c>
      <c r="D34" s="55">
        <f>SUM(D26:D33)</f>
        <v>30058</v>
      </c>
      <c r="E34" s="55">
        <f t="shared" si="1"/>
        <v>30058</v>
      </c>
      <c r="G34" s="34" t="s">
        <v>90</v>
      </c>
      <c r="I34" s="34" t="s">
        <v>91</v>
      </c>
    </row>
    <row r="35" spans="1:9" s="2" customFormat="1" ht="15.75" x14ac:dyDescent="0.25"/>
    <row r="36" spans="1:9" s="13" customFormat="1" ht="18.95" customHeight="1" x14ac:dyDescent="0.25">
      <c r="A36" s="171" t="s">
        <v>415</v>
      </c>
      <c r="B36" s="172"/>
      <c r="C36" s="172"/>
      <c r="D36" s="172"/>
      <c r="E36" s="173"/>
    </row>
    <row r="37" spans="1:9" s="2" customFormat="1" ht="15.75" x14ac:dyDescent="0.25">
      <c r="A37" s="3" t="s">
        <v>23</v>
      </c>
      <c r="B37" s="3" t="s">
        <v>11</v>
      </c>
      <c r="C37" s="3" t="s">
        <v>12</v>
      </c>
      <c r="D37" s="3" t="s">
        <v>472</v>
      </c>
      <c r="E37" s="4" t="s">
        <v>50</v>
      </c>
    </row>
    <row r="38" spans="1:9" s="65" customFormat="1" ht="15.75" x14ac:dyDescent="0.25">
      <c r="A38" s="5" t="s">
        <v>2</v>
      </c>
      <c r="B38" s="59">
        <v>4491</v>
      </c>
      <c r="C38" s="59">
        <v>4491</v>
      </c>
      <c r="D38" s="93">
        <v>4491</v>
      </c>
      <c r="E38" s="55">
        <f>SUM(B38:D38)</f>
        <v>13473</v>
      </c>
      <c r="G38" s="68"/>
      <c r="I38" s="146"/>
    </row>
    <row r="39" spans="1:9" s="65" customFormat="1" ht="15.75" x14ac:dyDescent="0.25">
      <c r="A39" s="5" t="s">
        <v>3</v>
      </c>
      <c r="B39" s="59">
        <v>675</v>
      </c>
      <c r="C39" s="59">
        <v>675</v>
      </c>
      <c r="D39" s="93">
        <v>675</v>
      </c>
      <c r="E39" s="55">
        <f t="shared" ref="E39:E46" si="2">SUM(B39:D39)</f>
        <v>2025</v>
      </c>
      <c r="G39" s="68"/>
    </row>
    <row r="40" spans="1:9" s="65" customFormat="1" ht="15.75" x14ac:dyDescent="0.25">
      <c r="A40" s="5" t="s">
        <v>4</v>
      </c>
      <c r="B40" s="59">
        <v>2061</v>
      </c>
      <c r="C40" s="59">
        <v>2061</v>
      </c>
      <c r="D40" s="93">
        <v>2061</v>
      </c>
      <c r="E40" s="55">
        <f t="shared" si="2"/>
        <v>6183</v>
      </c>
      <c r="G40" s="68"/>
    </row>
    <row r="41" spans="1:9" s="65" customFormat="1" ht="15.75" x14ac:dyDescent="0.25">
      <c r="A41" s="5" t="s">
        <v>5</v>
      </c>
      <c r="B41" s="8">
        <v>580</v>
      </c>
      <c r="C41" s="8">
        <v>580</v>
      </c>
      <c r="D41" s="8">
        <v>1160</v>
      </c>
      <c r="E41" s="55">
        <f t="shared" si="2"/>
        <v>2320</v>
      </c>
    </row>
    <row r="42" spans="1:9" s="65" customFormat="1" ht="15.75" x14ac:dyDescent="0.25">
      <c r="A42" s="5" t="s">
        <v>7</v>
      </c>
      <c r="B42" s="10">
        <v>3450</v>
      </c>
      <c r="C42" s="10">
        <v>3450</v>
      </c>
      <c r="D42" s="10">
        <v>1290</v>
      </c>
      <c r="E42" s="55">
        <f t="shared" si="2"/>
        <v>8190</v>
      </c>
    </row>
    <row r="43" spans="1:9" s="65" customFormat="1" ht="15.75" x14ac:dyDescent="0.25">
      <c r="A43" s="5" t="s">
        <v>8</v>
      </c>
      <c r="B43" s="10">
        <v>1375</v>
      </c>
      <c r="C43" s="10">
        <v>1375</v>
      </c>
      <c r="D43" s="10">
        <v>516</v>
      </c>
      <c r="E43" s="55">
        <f t="shared" si="2"/>
        <v>3266</v>
      </c>
    </row>
    <row r="44" spans="1:9" s="65" customFormat="1" ht="15.75" x14ac:dyDescent="0.25">
      <c r="A44" s="5" t="s">
        <v>9</v>
      </c>
      <c r="B44" s="8">
        <v>525</v>
      </c>
      <c r="C44" s="8">
        <v>525</v>
      </c>
      <c r="D44" s="8">
        <v>192</v>
      </c>
      <c r="E44" s="55">
        <f t="shared" si="2"/>
        <v>1242</v>
      </c>
    </row>
    <row r="45" spans="1:9" s="65" customFormat="1" ht="15.75" x14ac:dyDescent="0.25">
      <c r="A45" s="5" t="s">
        <v>10</v>
      </c>
      <c r="B45" s="8">
        <v>850</v>
      </c>
      <c r="C45" s="8">
        <v>850</v>
      </c>
      <c r="D45" s="8">
        <v>318</v>
      </c>
      <c r="E45" s="55">
        <f t="shared" si="2"/>
        <v>2018</v>
      </c>
    </row>
    <row r="46" spans="1:9" s="65" customFormat="1" ht="15.75" x14ac:dyDescent="0.25">
      <c r="A46" s="57" t="s">
        <v>13</v>
      </c>
      <c r="B46" s="55">
        <f>SUM(B38:B45)</f>
        <v>14007</v>
      </c>
      <c r="C46" s="55">
        <f>SUM(C38:C45)</f>
        <v>14007</v>
      </c>
      <c r="D46" s="55">
        <f>SUM(D38:D45)</f>
        <v>10703</v>
      </c>
      <c r="E46" s="55">
        <f t="shared" si="2"/>
        <v>38717</v>
      </c>
      <c r="G46" s="34" t="s">
        <v>90</v>
      </c>
      <c r="I46" s="34" t="s">
        <v>91</v>
      </c>
    </row>
    <row r="47" spans="1:9" s="2" customFormat="1" ht="15.75" x14ac:dyDescent="0.25"/>
    <row r="48" spans="1:9" s="13" customFormat="1" ht="18.95" customHeight="1" x14ac:dyDescent="0.25">
      <c r="A48" s="171" t="s">
        <v>396</v>
      </c>
      <c r="B48" s="172"/>
      <c r="C48" s="172"/>
      <c r="D48" s="172"/>
      <c r="E48" s="173"/>
    </row>
    <row r="49" spans="1:11" s="2" customFormat="1" ht="15.75" x14ac:dyDescent="0.25">
      <c r="A49" s="3" t="s">
        <v>23</v>
      </c>
      <c r="B49" s="3" t="s">
        <v>11</v>
      </c>
      <c r="C49" s="3" t="s">
        <v>12</v>
      </c>
      <c r="D49" s="3" t="s">
        <v>472</v>
      </c>
      <c r="E49" s="4" t="s">
        <v>50</v>
      </c>
      <c r="K49" s="2" t="s">
        <v>25</v>
      </c>
    </row>
    <row r="50" spans="1:11" s="65" customFormat="1" ht="15.75" x14ac:dyDescent="0.25">
      <c r="A50" s="5" t="s">
        <v>2</v>
      </c>
      <c r="B50" s="84">
        <v>12663</v>
      </c>
      <c r="C50" s="84">
        <v>12663</v>
      </c>
      <c r="D50" s="93">
        <v>12663</v>
      </c>
      <c r="E50" s="55">
        <f>SUM(B50:D50)</f>
        <v>37989</v>
      </c>
      <c r="G50" s="68"/>
    </row>
    <row r="51" spans="1:11" s="65" customFormat="1" ht="15.75" x14ac:dyDescent="0.25">
      <c r="A51" s="5" t="s">
        <v>3</v>
      </c>
      <c r="B51" s="84">
        <v>675</v>
      </c>
      <c r="C51" s="84">
        <v>675</v>
      </c>
      <c r="D51" s="93">
        <v>675</v>
      </c>
      <c r="E51" s="55">
        <f t="shared" ref="E51:E58" si="3">SUM(B51:D51)</f>
        <v>2025</v>
      </c>
      <c r="G51" s="68"/>
    </row>
    <row r="52" spans="1:11" s="65" customFormat="1" ht="15.75" x14ac:dyDescent="0.25">
      <c r="A52" s="5" t="s">
        <v>4</v>
      </c>
      <c r="B52" s="84">
        <v>5148</v>
      </c>
      <c r="C52" s="84">
        <v>5148</v>
      </c>
      <c r="D52" s="93">
        <v>5148</v>
      </c>
      <c r="E52" s="55">
        <f t="shared" si="3"/>
        <v>15444</v>
      </c>
      <c r="G52" s="68"/>
    </row>
    <row r="53" spans="1:11" s="65" customFormat="1" ht="15.75" x14ac:dyDescent="0.25">
      <c r="A53" s="5" t="s">
        <v>5</v>
      </c>
      <c r="B53" s="8">
        <v>580</v>
      </c>
      <c r="C53" s="8">
        <v>580</v>
      </c>
      <c r="D53" s="8">
        <v>1160</v>
      </c>
      <c r="E53" s="55">
        <f t="shared" si="3"/>
        <v>2320</v>
      </c>
    </row>
    <row r="54" spans="1:11" s="65" customFormat="1" ht="15.75" x14ac:dyDescent="0.25">
      <c r="A54" s="5" t="s">
        <v>7</v>
      </c>
      <c r="B54" s="10">
        <v>3450</v>
      </c>
      <c r="C54" s="10">
        <v>3450</v>
      </c>
      <c r="D54" s="10">
        <v>1290</v>
      </c>
      <c r="E54" s="55">
        <f t="shared" si="3"/>
        <v>8190</v>
      </c>
    </row>
    <row r="55" spans="1:11" s="65" customFormat="1" ht="15.75" x14ac:dyDescent="0.25">
      <c r="A55" s="5" t="s">
        <v>8</v>
      </c>
      <c r="B55" s="10">
        <v>1375</v>
      </c>
      <c r="C55" s="10">
        <v>1375</v>
      </c>
      <c r="D55" s="10">
        <v>516</v>
      </c>
      <c r="E55" s="55">
        <f t="shared" si="3"/>
        <v>3266</v>
      </c>
    </row>
    <row r="56" spans="1:11" s="65" customFormat="1" ht="15.75" x14ac:dyDescent="0.25">
      <c r="A56" s="5" t="s">
        <v>9</v>
      </c>
      <c r="B56" s="8">
        <v>775</v>
      </c>
      <c r="C56" s="8">
        <v>775</v>
      </c>
      <c r="D56" s="8">
        <v>288</v>
      </c>
      <c r="E56" s="55">
        <f t="shared" si="3"/>
        <v>1838</v>
      </c>
    </row>
    <row r="57" spans="1:11" s="65" customFormat="1" ht="15.75" x14ac:dyDescent="0.25">
      <c r="A57" s="5" t="s">
        <v>10</v>
      </c>
      <c r="B57" s="8">
        <v>850</v>
      </c>
      <c r="C57" s="8">
        <v>850</v>
      </c>
      <c r="D57" s="8">
        <v>318</v>
      </c>
      <c r="E57" s="55">
        <f t="shared" si="3"/>
        <v>2018</v>
      </c>
    </row>
    <row r="58" spans="1:11" s="65" customFormat="1" ht="15.75" x14ac:dyDescent="0.25">
      <c r="A58" s="57" t="s">
        <v>13</v>
      </c>
      <c r="B58" s="55">
        <f>SUM(B50:B57)</f>
        <v>25516</v>
      </c>
      <c r="C58" s="55">
        <f>SUM(C50:C57)</f>
        <v>25516</v>
      </c>
      <c r="D58" s="55">
        <f>SUM(D50:D57)</f>
        <v>22058</v>
      </c>
      <c r="E58" s="55">
        <f t="shared" si="3"/>
        <v>73090</v>
      </c>
      <c r="G58" s="34" t="s">
        <v>90</v>
      </c>
      <c r="I58" s="34" t="s">
        <v>91</v>
      </c>
    </row>
    <row r="59" spans="1:11" s="2" customFormat="1" ht="15.75" x14ac:dyDescent="0.25"/>
    <row r="60" spans="1:11" s="2" customFormat="1" ht="15.75" x14ac:dyDescent="0.25">
      <c r="A60" s="171" t="s">
        <v>397</v>
      </c>
      <c r="B60" s="172"/>
      <c r="C60" s="172"/>
      <c r="D60" s="172"/>
      <c r="E60" s="173"/>
    </row>
    <row r="61" spans="1:11" s="2" customFormat="1" ht="15.75" x14ac:dyDescent="0.25">
      <c r="A61" s="3" t="s">
        <v>23</v>
      </c>
      <c r="B61" s="3" t="s">
        <v>11</v>
      </c>
      <c r="C61" s="3" t="s">
        <v>12</v>
      </c>
      <c r="D61" s="3" t="s">
        <v>472</v>
      </c>
      <c r="E61" s="4" t="s">
        <v>50</v>
      </c>
    </row>
    <row r="62" spans="1:11" s="65" customFormat="1" ht="15.75" x14ac:dyDescent="0.25">
      <c r="A62" s="5" t="s">
        <v>2</v>
      </c>
      <c r="B62" s="59">
        <v>4491</v>
      </c>
      <c r="C62" s="59">
        <v>4491</v>
      </c>
      <c r="D62" s="93">
        <v>4491</v>
      </c>
      <c r="E62" s="55">
        <f>SUM(B62:D62)</f>
        <v>13473</v>
      </c>
      <c r="G62" s="68"/>
      <c r="I62" s="146"/>
    </row>
    <row r="63" spans="1:11" s="65" customFormat="1" ht="15.75" x14ac:dyDescent="0.25">
      <c r="A63" s="5" t="s">
        <v>3</v>
      </c>
      <c r="B63" s="59">
        <v>675</v>
      </c>
      <c r="C63" s="59">
        <v>675</v>
      </c>
      <c r="D63" s="93">
        <v>675</v>
      </c>
      <c r="E63" s="55">
        <f t="shared" ref="E63:E71" si="4">SUM(B63:D63)</f>
        <v>2025</v>
      </c>
      <c r="G63" s="68"/>
    </row>
    <row r="64" spans="1:11" s="65" customFormat="1" ht="15.75" x14ac:dyDescent="0.25">
      <c r="A64" s="5" t="s">
        <v>4</v>
      </c>
      <c r="B64" s="59">
        <v>2061</v>
      </c>
      <c r="C64" s="59">
        <v>2061</v>
      </c>
      <c r="D64" s="93">
        <v>2061</v>
      </c>
      <c r="E64" s="55">
        <f t="shared" si="4"/>
        <v>6183</v>
      </c>
      <c r="G64" s="68"/>
    </row>
    <row r="65" spans="1:9" s="65" customFormat="1" ht="15.75" x14ac:dyDescent="0.25">
      <c r="A65" s="5" t="s">
        <v>5</v>
      </c>
      <c r="B65" s="8">
        <v>580</v>
      </c>
      <c r="C65" s="8">
        <v>580</v>
      </c>
      <c r="D65" s="8">
        <v>1160</v>
      </c>
      <c r="E65" s="55">
        <f t="shared" si="4"/>
        <v>2320</v>
      </c>
    </row>
    <row r="66" spans="1:9" s="65" customFormat="1" ht="15.75" x14ac:dyDescent="0.25">
      <c r="A66" s="5" t="s">
        <v>262</v>
      </c>
      <c r="B66" s="8">
        <v>1500</v>
      </c>
      <c r="C66" s="8">
        <v>0</v>
      </c>
      <c r="D66" s="8">
        <v>0</v>
      </c>
      <c r="E66" s="55">
        <f t="shared" si="4"/>
        <v>1500</v>
      </c>
    </row>
    <row r="67" spans="1:9" s="65" customFormat="1" ht="15.75" x14ac:dyDescent="0.25">
      <c r="A67" s="5" t="s">
        <v>7</v>
      </c>
      <c r="B67" s="10">
        <v>3450</v>
      </c>
      <c r="C67" s="10">
        <v>3450</v>
      </c>
      <c r="D67" s="10">
        <v>1290</v>
      </c>
      <c r="E67" s="55">
        <f t="shared" si="4"/>
        <v>8190</v>
      </c>
    </row>
    <row r="68" spans="1:9" s="65" customFormat="1" ht="15.75" x14ac:dyDescent="0.25">
      <c r="A68" s="5" t="s">
        <v>8</v>
      </c>
      <c r="B68" s="10">
        <v>1375</v>
      </c>
      <c r="C68" s="10">
        <v>1375</v>
      </c>
      <c r="D68" s="10">
        <v>516</v>
      </c>
      <c r="E68" s="55">
        <f t="shared" si="4"/>
        <v>3266</v>
      </c>
    </row>
    <row r="69" spans="1:9" s="65" customFormat="1" ht="15.75" x14ac:dyDescent="0.25">
      <c r="A69" s="5" t="s">
        <v>9</v>
      </c>
      <c r="B69" s="8">
        <v>525</v>
      </c>
      <c r="C69" s="8">
        <v>525</v>
      </c>
      <c r="D69" s="8">
        <v>192</v>
      </c>
      <c r="E69" s="55">
        <f t="shared" si="4"/>
        <v>1242</v>
      </c>
    </row>
    <row r="70" spans="1:9" s="65" customFormat="1" ht="15.75" x14ac:dyDescent="0.25">
      <c r="A70" s="5" t="s">
        <v>10</v>
      </c>
      <c r="B70" s="8">
        <v>850</v>
      </c>
      <c r="C70" s="8">
        <v>850</v>
      </c>
      <c r="D70" s="8">
        <v>318</v>
      </c>
      <c r="E70" s="55">
        <f t="shared" si="4"/>
        <v>2018</v>
      </c>
    </row>
    <row r="71" spans="1:9" s="65" customFormat="1" ht="15.75" x14ac:dyDescent="0.25">
      <c r="A71" s="57" t="s">
        <v>13</v>
      </c>
      <c r="B71" s="55">
        <f>SUM(B62:B70)</f>
        <v>15507</v>
      </c>
      <c r="C71" s="55">
        <f>SUM(C62:C70)</f>
        <v>14007</v>
      </c>
      <c r="D71" s="55">
        <f>SUM(D62:D70)</f>
        <v>10703</v>
      </c>
      <c r="E71" s="55">
        <f t="shared" si="4"/>
        <v>40217</v>
      </c>
      <c r="G71" s="34" t="s">
        <v>90</v>
      </c>
      <c r="I71" s="34" t="s">
        <v>91</v>
      </c>
    </row>
    <row r="72" spans="1:9" s="2" customFormat="1" ht="15.75" x14ac:dyDescent="0.25"/>
    <row r="73" spans="1:9" s="2" customFormat="1" ht="15.75" x14ac:dyDescent="0.25">
      <c r="A73" s="171" t="s">
        <v>398</v>
      </c>
      <c r="B73" s="172"/>
      <c r="C73" s="172"/>
      <c r="D73" s="172"/>
      <c r="E73" s="173"/>
    </row>
    <row r="74" spans="1:9" s="2" customFormat="1" ht="15.75" x14ac:dyDescent="0.25">
      <c r="A74" s="3" t="s">
        <v>23</v>
      </c>
      <c r="B74" s="3" t="s">
        <v>11</v>
      </c>
      <c r="C74" s="3" t="s">
        <v>12</v>
      </c>
      <c r="D74" s="3" t="s">
        <v>472</v>
      </c>
      <c r="E74" s="4" t="s">
        <v>50</v>
      </c>
    </row>
    <row r="75" spans="1:9" s="65" customFormat="1" ht="15.75" x14ac:dyDescent="0.25">
      <c r="A75" s="5" t="s">
        <v>2</v>
      </c>
      <c r="B75" s="84">
        <v>12663</v>
      </c>
      <c r="C75" s="84">
        <v>12663</v>
      </c>
      <c r="D75" s="93">
        <v>12663</v>
      </c>
      <c r="E75" s="55">
        <f>SUM(B75:D75)</f>
        <v>37989</v>
      </c>
      <c r="G75" s="68"/>
      <c r="I75" s="69"/>
    </row>
    <row r="76" spans="1:9" s="65" customFormat="1" ht="15.75" x14ac:dyDescent="0.25">
      <c r="A76" s="5" t="s">
        <v>3</v>
      </c>
      <c r="B76" s="84">
        <v>675</v>
      </c>
      <c r="C76" s="84">
        <v>675</v>
      </c>
      <c r="D76" s="93">
        <v>675</v>
      </c>
      <c r="E76" s="55">
        <f t="shared" ref="E76:E84" si="5">SUM(B76:D76)</f>
        <v>2025</v>
      </c>
      <c r="G76" s="68"/>
    </row>
    <row r="77" spans="1:9" s="65" customFormat="1" ht="15.75" x14ac:dyDescent="0.25">
      <c r="A77" s="5" t="s">
        <v>4</v>
      </c>
      <c r="B77" s="84">
        <v>5148</v>
      </c>
      <c r="C77" s="84">
        <v>5148</v>
      </c>
      <c r="D77" s="93">
        <v>5148</v>
      </c>
      <c r="E77" s="55">
        <f t="shared" si="5"/>
        <v>15444</v>
      </c>
      <c r="G77" s="68"/>
    </row>
    <row r="78" spans="1:9" s="65" customFormat="1" ht="15.75" x14ac:dyDescent="0.25">
      <c r="A78" s="5" t="s">
        <v>5</v>
      </c>
      <c r="B78" s="8">
        <v>580</v>
      </c>
      <c r="C78" s="8">
        <v>580</v>
      </c>
      <c r="D78" s="8">
        <v>1160</v>
      </c>
      <c r="E78" s="55">
        <f t="shared" si="5"/>
        <v>2320</v>
      </c>
    </row>
    <row r="79" spans="1:9" s="65" customFormat="1" ht="15.75" x14ac:dyDescent="0.25">
      <c r="A79" s="5" t="s">
        <v>262</v>
      </c>
      <c r="B79" s="8">
        <v>1500</v>
      </c>
      <c r="C79" s="8">
        <v>0</v>
      </c>
      <c r="D79" s="8">
        <v>0</v>
      </c>
      <c r="E79" s="55">
        <f t="shared" si="5"/>
        <v>1500</v>
      </c>
    </row>
    <row r="80" spans="1:9" s="65" customFormat="1" ht="15.75" x14ac:dyDescent="0.25">
      <c r="A80" s="5" t="s">
        <v>7</v>
      </c>
      <c r="B80" s="10">
        <v>3450</v>
      </c>
      <c r="C80" s="10">
        <v>3450</v>
      </c>
      <c r="D80" s="10">
        <v>1290</v>
      </c>
      <c r="E80" s="55">
        <f t="shared" si="5"/>
        <v>8190</v>
      </c>
    </row>
    <row r="81" spans="1:9" s="65" customFormat="1" ht="15.75" x14ac:dyDescent="0.25">
      <c r="A81" s="5" t="s">
        <v>8</v>
      </c>
      <c r="B81" s="10">
        <v>1375</v>
      </c>
      <c r="C81" s="10">
        <v>1375</v>
      </c>
      <c r="D81" s="10">
        <v>516</v>
      </c>
      <c r="E81" s="55">
        <f t="shared" si="5"/>
        <v>3266</v>
      </c>
    </row>
    <row r="82" spans="1:9" s="65" customFormat="1" ht="15.75" x14ac:dyDescent="0.25">
      <c r="A82" s="5" t="s">
        <v>9</v>
      </c>
      <c r="B82" s="8">
        <v>775</v>
      </c>
      <c r="C82" s="8">
        <v>775</v>
      </c>
      <c r="D82" s="8">
        <v>288</v>
      </c>
      <c r="E82" s="55">
        <f t="shared" si="5"/>
        <v>1838</v>
      </c>
    </row>
    <row r="83" spans="1:9" s="65" customFormat="1" ht="15.75" x14ac:dyDescent="0.25">
      <c r="A83" s="5" t="s">
        <v>10</v>
      </c>
      <c r="B83" s="8">
        <v>850</v>
      </c>
      <c r="C83" s="8">
        <v>850</v>
      </c>
      <c r="D83" s="8">
        <v>318</v>
      </c>
      <c r="E83" s="55">
        <f t="shared" si="5"/>
        <v>2018</v>
      </c>
    </row>
    <row r="84" spans="1:9" s="65" customFormat="1" ht="15.75" x14ac:dyDescent="0.25">
      <c r="A84" s="57" t="s">
        <v>13</v>
      </c>
      <c r="B84" s="55">
        <f>SUM(B75:B83)</f>
        <v>27016</v>
      </c>
      <c r="C84" s="55">
        <f>SUM(C75:C83)</f>
        <v>25516</v>
      </c>
      <c r="D84" s="55">
        <f>SUM(D75:D83)</f>
        <v>22058</v>
      </c>
      <c r="E84" s="55">
        <f t="shared" si="5"/>
        <v>74590</v>
      </c>
      <c r="G84" s="34" t="s">
        <v>90</v>
      </c>
      <c r="I84" s="34" t="s">
        <v>91</v>
      </c>
    </row>
    <row r="85" spans="1:9" s="2" customFormat="1" ht="15.75" x14ac:dyDescent="0.25"/>
    <row r="86" spans="1:9" s="2" customFormat="1" ht="15.75" x14ac:dyDescent="0.25">
      <c r="A86" s="171" t="s">
        <v>399</v>
      </c>
      <c r="B86" s="172"/>
      <c r="C86" s="172"/>
      <c r="D86" s="172"/>
      <c r="E86" s="173"/>
    </row>
    <row r="87" spans="1:9" s="2" customFormat="1" ht="15.75" x14ac:dyDescent="0.25">
      <c r="A87" s="3" t="s">
        <v>23</v>
      </c>
      <c r="B87" s="3" t="s">
        <v>11</v>
      </c>
      <c r="C87" s="3" t="s">
        <v>12</v>
      </c>
      <c r="D87" s="3" t="s">
        <v>24</v>
      </c>
      <c r="E87" s="4" t="s">
        <v>50</v>
      </c>
    </row>
    <row r="88" spans="1:9" s="65" customFormat="1" ht="15.75" x14ac:dyDescent="0.25">
      <c r="A88" s="5" t="s">
        <v>2</v>
      </c>
      <c r="B88" s="59">
        <v>4491</v>
      </c>
      <c r="C88" s="59">
        <v>4491</v>
      </c>
      <c r="D88" s="59"/>
      <c r="E88" s="55">
        <f>SUM(B88:D88)</f>
        <v>8982</v>
      </c>
    </row>
    <row r="89" spans="1:9" s="65" customFormat="1" ht="15.75" x14ac:dyDescent="0.25">
      <c r="A89" s="5" t="s">
        <v>3</v>
      </c>
      <c r="B89" s="59">
        <v>675</v>
      </c>
      <c r="C89" s="59">
        <v>675</v>
      </c>
      <c r="D89" s="59"/>
      <c r="E89" s="55">
        <f t="shared" ref="E89:E96" si="6">SUM(B89:D89)</f>
        <v>1350</v>
      </c>
    </row>
    <row r="90" spans="1:9" s="65" customFormat="1" ht="15.75" x14ac:dyDescent="0.25">
      <c r="A90" s="5" t="s">
        <v>4</v>
      </c>
      <c r="B90" s="59">
        <v>2061</v>
      </c>
      <c r="C90" s="59">
        <v>2061</v>
      </c>
      <c r="D90" s="59"/>
      <c r="E90" s="55">
        <f t="shared" si="6"/>
        <v>4122</v>
      </c>
    </row>
    <row r="91" spans="1:9" s="65" customFormat="1" ht="15.75" x14ac:dyDescent="0.25">
      <c r="A91" s="5" t="s">
        <v>5</v>
      </c>
      <c r="B91" s="8">
        <v>580</v>
      </c>
      <c r="C91" s="8">
        <v>580</v>
      </c>
      <c r="D91" s="8"/>
      <c r="E91" s="55">
        <f t="shared" si="6"/>
        <v>1160</v>
      </c>
    </row>
    <row r="92" spans="1:9" s="65" customFormat="1" ht="15.75" x14ac:dyDescent="0.25">
      <c r="A92" s="5" t="s">
        <v>7</v>
      </c>
      <c r="B92" s="10">
        <v>3450</v>
      </c>
      <c r="C92" s="10">
        <v>3450</v>
      </c>
      <c r="D92" s="10"/>
      <c r="E92" s="55">
        <f t="shared" si="6"/>
        <v>6900</v>
      </c>
    </row>
    <row r="93" spans="1:9" s="65" customFormat="1" ht="15.75" x14ac:dyDescent="0.25">
      <c r="A93" s="5" t="s">
        <v>8</v>
      </c>
      <c r="B93" s="10">
        <v>1375</v>
      </c>
      <c r="C93" s="10">
        <v>1375</v>
      </c>
      <c r="D93" s="10"/>
      <c r="E93" s="55">
        <f t="shared" si="6"/>
        <v>2750</v>
      </c>
    </row>
    <row r="94" spans="1:9" s="65" customFormat="1" ht="15.75" x14ac:dyDescent="0.25">
      <c r="A94" s="5" t="s">
        <v>9</v>
      </c>
      <c r="B94" s="8">
        <v>525</v>
      </c>
      <c r="C94" s="8">
        <v>525</v>
      </c>
      <c r="D94" s="8"/>
      <c r="E94" s="55">
        <f t="shared" si="6"/>
        <v>1050</v>
      </c>
    </row>
    <row r="95" spans="1:9" s="65" customFormat="1" ht="15.75" x14ac:dyDescent="0.25">
      <c r="A95" s="5" t="s">
        <v>10</v>
      </c>
      <c r="B95" s="8">
        <v>850</v>
      </c>
      <c r="C95" s="8">
        <v>850</v>
      </c>
      <c r="D95" s="8"/>
      <c r="E95" s="55">
        <f t="shared" si="6"/>
        <v>1700</v>
      </c>
    </row>
    <row r="96" spans="1:9" s="65" customFormat="1" ht="15.75" x14ac:dyDescent="0.25">
      <c r="A96" s="57" t="s">
        <v>13</v>
      </c>
      <c r="B96" s="55">
        <f>SUM(B88:B95)</f>
        <v>14007</v>
      </c>
      <c r="C96" s="55">
        <f>SUM(C88:C95)</f>
        <v>14007</v>
      </c>
      <c r="D96" s="55">
        <f>SUM(D88:D95)</f>
        <v>0</v>
      </c>
      <c r="E96" s="55">
        <f t="shared" si="6"/>
        <v>28014</v>
      </c>
      <c r="G96" s="34" t="s">
        <v>90</v>
      </c>
      <c r="I96" s="34" t="s">
        <v>91</v>
      </c>
    </row>
    <row r="97" spans="1:9" s="2" customFormat="1" ht="15.75" x14ac:dyDescent="0.25"/>
    <row r="98" spans="1:9" s="2" customFormat="1" ht="15.75" x14ac:dyDescent="0.25">
      <c r="A98" s="171" t="s">
        <v>400</v>
      </c>
      <c r="B98" s="172"/>
      <c r="C98" s="172"/>
      <c r="D98" s="172"/>
      <c r="E98" s="173"/>
    </row>
    <row r="99" spans="1:9" s="2" customFormat="1" ht="15.75" x14ac:dyDescent="0.25">
      <c r="A99" s="3" t="s">
        <v>23</v>
      </c>
      <c r="B99" s="3" t="s">
        <v>11</v>
      </c>
      <c r="C99" s="3" t="s">
        <v>12</v>
      </c>
      <c r="D99" s="3" t="s">
        <v>24</v>
      </c>
      <c r="E99" s="4" t="s">
        <v>50</v>
      </c>
    </row>
    <row r="100" spans="1:9" s="65" customFormat="1" ht="15.75" x14ac:dyDescent="0.25">
      <c r="A100" s="5" t="s">
        <v>2</v>
      </c>
      <c r="B100" s="84">
        <v>12663</v>
      </c>
      <c r="C100" s="84">
        <v>12663</v>
      </c>
      <c r="D100" s="84"/>
      <c r="E100" s="55">
        <f>SUM(B100:D100)</f>
        <v>25326</v>
      </c>
    </row>
    <row r="101" spans="1:9" s="65" customFormat="1" ht="15.75" x14ac:dyDescent="0.25">
      <c r="A101" s="5" t="s">
        <v>3</v>
      </c>
      <c r="B101" s="84">
        <v>675</v>
      </c>
      <c r="C101" s="84">
        <v>675</v>
      </c>
      <c r="D101" s="59"/>
      <c r="E101" s="55">
        <f t="shared" ref="E101:E108" si="7">SUM(B101:D101)</f>
        <v>1350</v>
      </c>
    </row>
    <row r="102" spans="1:9" s="65" customFormat="1" ht="15.75" x14ac:dyDescent="0.25">
      <c r="A102" s="5" t="s">
        <v>4</v>
      </c>
      <c r="B102" s="84">
        <v>5148</v>
      </c>
      <c r="C102" s="84">
        <v>5148</v>
      </c>
      <c r="D102" s="59"/>
      <c r="E102" s="55">
        <f t="shared" si="7"/>
        <v>10296</v>
      </c>
    </row>
    <row r="103" spans="1:9" s="65" customFormat="1" ht="15.75" x14ac:dyDescent="0.25">
      <c r="A103" s="5" t="s">
        <v>5</v>
      </c>
      <c r="B103" s="8">
        <v>580</v>
      </c>
      <c r="C103" s="8">
        <v>580</v>
      </c>
      <c r="D103" s="8"/>
      <c r="E103" s="55">
        <f t="shared" si="7"/>
        <v>1160</v>
      </c>
    </row>
    <row r="104" spans="1:9" s="65" customFormat="1" ht="15.75" x14ac:dyDescent="0.25">
      <c r="A104" s="5" t="s">
        <v>7</v>
      </c>
      <c r="B104" s="10">
        <v>3450</v>
      </c>
      <c r="C104" s="10">
        <v>3450</v>
      </c>
      <c r="D104" s="10"/>
      <c r="E104" s="55">
        <f t="shared" si="7"/>
        <v>6900</v>
      </c>
    </row>
    <row r="105" spans="1:9" s="65" customFormat="1" ht="15.75" x14ac:dyDescent="0.25">
      <c r="A105" s="5" t="s">
        <v>8</v>
      </c>
      <c r="B105" s="10">
        <v>1375</v>
      </c>
      <c r="C105" s="10">
        <v>1375</v>
      </c>
      <c r="D105" s="10"/>
      <c r="E105" s="55">
        <f t="shared" si="7"/>
        <v>2750</v>
      </c>
    </row>
    <row r="106" spans="1:9" s="65" customFormat="1" ht="15.75" x14ac:dyDescent="0.25">
      <c r="A106" s="5" t="s">
        <v>9</v>
      </c>
      <c r="B106" s="8">
        <v>775</v>
      </c>
      <c r="C106" s="8">
        <v>775</v>
      </c>
      <c r="D106" s="8"/>
      <c r="E106" s="55">
        <f t="shared" si="7"/>
        <v>1550</v>
      </c>
    </row>
    <row r="107" spans="1:9" s="65" customFormat="1" ht="15.75" x14ac:dyDescent="0.25">
      <c r="A107" s="5" t="s">
        <v>10</v>
      </c>
      <c r="B107" s="8">
        <v>850</v>
      </c>
      <c r="C107" s="8">
        <v>850</v>
      </c>
      <c r="D107" s="8"/>
      <c r="E107" s="55">
        <f t="shared" si="7"/>
        <v>1700</v>
      </c>
    </row>
    <row r="108" spans="1:9" s="65" customFormat="1" ht="15.75" x14ac:dyDescent="0.25">
      <c r="A108" s="57" t="s">
        <v>13</v>
      </c>
      <c r="B108" s="55">
        <f>SUM(B100:B107)</f>
        <v>25516</v>
      </c>
      <c r="C108" s="55">
        <f>SUM(C100:C107)</f>
        <v>25516</v>
      </c>
      <c r="D108" s="55">
        <f>SUM(D100:D107)</f>
        <v>0</v>
      </c>
      <c r="E108" s="55">
        <f t="shared" si="7"/>
        <v>51032</v>
      </c>
      <c r="G108" s="34" t="s">
        <v>90</v>
      </c>
      <c r="I108" s="34" t="s">
        <v>91</v>
      </c>
    </row>
    <row r="109" spans="1:9" s="2" customFormat="1" ht="15.75" x14ac:dyDescent="0.25"/>
    <row r="110" spans="1:9" s="2" customFormat="1" ht="15.75" x14ac:dyDescent="0.25"/>
    <row r="111" spans="1:9" s="2" customFormat="1" ht="15.75" x14ac:dyDescent="0.25">
      <c r="A111" s="158" t="s">
        <v>473</v>
      </c>
      <c r="B111" s="160"/>
      <c r="C111" s="160"/>
      <c r="D111" s="160"/>
      <c r="E111" s="160"/>
      <c r="F111" s="160"/>
      <c r="G111" s="160"/>
      <c r="H111" s="160"/>
      <c r="I111" s="160"/>
    </row>
    <row r="112" spans="1:9" s="2" customFormat="1" ht="15.75" x14ac:dyDescent="0.25"/>
    <row r="113" s="2" customFormat="1" ht="15.75" x14ac:dyDescent="0.25"/>
    <row r="114" s="2" customFormat="1" ht="15.75" x14ac:dyDescent="0.25"/>
    <row r="115" s="2" customFormat="1" ht="15.75" x14ac:dyDescent="0.25"/>
    <row r="116" s="2" customFormat="1" ht="15.75" x14ac:dyDescent="0.25"/>
    <row r="117" s="2" customFormat="1" ht="15.75" x14ac:dyDescent="0.25"/>
    <row r="118" s="2" customFormat="1" ht="15.75" x14ac:dyDescent="0.25"/>
    <row r="119" s="2" customFormat="1" ht="15.75" x14ac:dyDescent="0.25"/>
    <row r="120" s="2" customFormat="1" ht="15.75" x14ac:dyDescent="0.25"/>
    <row r="121" s="2" customFormat="1" ht="15.75" x14ac:dyDescent="0.25"/>
    <row r="122" s="2" customFormat="1" ht="15.75" x14ac:dyDescent="0.25"/>
    <row r="123" s="2" customFormat="1" ht="15.75" x14ac:dyDescent="0.25"/>
    <row r="124" s="2" customFormat="1" ht="15.75" x14ac:dyDescent="0.25"/>
    <row r="125" s="2" customFormat="1" ht="15.75" x14ac:dyDescent="0.25"/>
    <row r="126" s="2" customFormat="1" ht="15.75" x14ac:dyDescent="0.25"/>
    <row r="127" s="2" customFormat="1" ht="15.75" x14ac:dyDescent="0.25"/>
    <row r="128" s="2" customFormat="1" ht="15.75" x14ac:dyDescent="0.25"/>
    <row r="129" s="2" customFormat="1" ht="15.75" x14ac:dyDescent="0.25"/>
    <row r="130" s="2" customFormat="1" ht="15.75" x14ac:dyDescent="0.25"/>
    <row r="131" s="2" customFormat="1" ht="15.75" x14ac:dyDescent="0.25"/>
    <row r="132" s="2" customFormat="1" ht="15.75" x14ac:dyDescent="0.25"/>
    <row r="133" s="2" customFormat="1" ht="15.75" x14ac:dyDescent="0.25"/>
    <row r="134" s="2" customFormat="1" ht="15.75" x14ac:dyDescent="0.25"/>
    <row r="135" s="2" customFormat="1" ht="15.75" x14ac:dyDescent="0.25"/>
    <row r="136" s="2" customFormat="1" ht="15.75" x14ac:dyDescent="0.25"/>
    <row r="137" s="2" customFormat="1" ht="15.75" x14ac:dyDescent="0.25"/>
    <row r="138" s="2" customFormat="1" ht="15.75" x14ac:dyDescent="0.25"/>
    <row r="139" s="2" customFormat="1" ht="15.75" x14ac:dyDescent="0.25"/>
    <row r="140" s="2" customFormat="1" ht="15.75" x14ac:dyDescent="0.25"/>
    <row r="141" s="2" customFormat="1" ht="15.75" x14ac:dyDescent="0.25"/>
    <row r="142" s="2" customFormat="1" ht="15.75" x14ac:dyDescent="0.25"/>
    <row r="143" s="2" customFormat="1" ht="15.75" x14ac:dyDescent="0.25"/>
    <row r="144" s="2" customFormat="1" ht="15.75" x14ac:dyDescent="0.25"/>
    <row r="145" s="2" customFormat="1" ht="15.75" x14ac:dyDescent="0.25"/>
    <row r="146" s="2" customFormat="1" ht="15.75" x14ac:dyDescent="0.25"/>
    <row r="147" s="2" customFormat="1" ht="15.75" x14ac:dyDescent="0.25"/>
    <row r="148" s="2" customFormat="1" ht="15.75" x14ac:dyDescent="0.25"/>
    <row r="149" s="2" customFormat="1" ht="15.75" x14ac:dyDescent="0.25"/>
  </sheetData>
  <customSheetViews>
    <customSheetView guid="{7859B5AF-9028-4FC3-8EBD-043CDBEB3894}" topLeftCell="A82">
      <selection activeCell="A111" sqref="A111"/>
      <pageMargins left="0.7" right="0.7" top="0.75" bottom="0.75" header="0.3" footer="0.3"/>
      <pageSetup orientation="portrait" r:id="rId1"/>
    </customSheetView>
    <customSheetView guid="{BE600D57-07AA-48F0-BFF6-21FA55CAECEE}" topLeftCell="A52">
      <selection activeCell="A98" sqref="A98:E106"/>
      <pageMargins left="0.7" right="0.7" top="0.75" bottom="0.75" header="0.3" footer="0.3"/>
      <pageSetup orientation="portrait" r:id="rId2"/>
    </customSheetView>
    <customSheetView guid="{C73786C3-478A-4CE5-8C0B-7BD01F275A5F}" topLeftCell="A88">
      <selection activeCell="D17" sqref="D17"/>
      <pageMargins left="0.7" right="0.7" top="0.75" bottom="0.75" header="0.3" footer="0.3"/>
      <pageSetup orientation="portrait" r:id="rId3"/>
    </customSheetView>
    <customSheetView guid="{BB321FB5-5E0B-4FAD-9594-7CF4D5BB83B5}">
      <selection activeCell="I9" sqref="I9"/>
      <pageMargins left="0.7" right="0.7" top="0.75" bottom="0.75" header="0.3" footer="0.3"/>
      <pageSetup orientation="portrait" r:id="rId4"/>
    </customSheetView>
    <customSheetView guid="{65E50183-BEC1-4679-B5FC-4D41FEDF90A0}" topLeftCell="A85">
      <selection activeCell="G12" sqref="G12"/>
      <pageMargins left="0.7" right="0.7" top="0.75" bottom="0.75" header="0.3" footer="0.3"/>
      <pageSetup orientation="portrait" r:id="rId5"/>
    </customSheetView>
    <customSheetView guid="{841B7462-7B18-417E-9A17-73CC12170E09}">
      <selection activeCell="K99" sqref="K99"/>
      <pageMargins left="0.7" right="0.7" top="0.75" bottom="0.75" header="0.3" footer="0.3"/>
      <pageSetup orientation="portrait" r:id="rId6"/>
    </customSheetView>
    <customSheetView guid="{1F88732F-769F-4D3B-B47D-59951782D8BB}">
      <selection activeCell="I62" sqref="I62"/>
      <pageMargins left="0.7" right="0.7" top="0.75" bottom="0.75" header="0.3" footer="0.3"/>
      <pageSetup orientation="portrait" r:id="rId7"/>
    </customSheetView>
    <customSheetView guid="{192540F0-95A5-47AB-B54C-12D5A8A489AD}" topLeftCell="A82">
      <selection activeCell="A111" sqref="A111"/>
      <pageMargins left="0.7" right="0.7" top="0.75" bottom="0.75" header="0.3" footer="0.3"/>
      <pageSetup orientation="portrait" r:id="rId8"/>
    </customSheetView>
  </customSheetViews>
  <hyperlinks>
    <hyperlink ref="A7" location="Orthodontics!A60" display="Click here for the Estimated Cost for a Second Year Resident of WV (Off-Campus)" xr:uid="{00000000-0004-0000-1100-000000000000}"/>
    <hyperlink ref="A8" location="Orthodontics!A72" display="Click here for the Estimated Cost for a Second Year Non-Resident (Off-Campus)" xr:uid="{00000000-0004-0000-1100-000001000000}"/>
    <hyperlink ref="A9" location="Orthodontics!A84" display="Click here for the Estimated Cost for a Third Year Resident (Off-Campus)" xr:uid="{00000000-0004-0000-1100-000002000000}"/>
    <hyperlink ref="A10" location="Orthodontics!A96" display="Click here for the Estimated Cost for a Third Year Non-Resident (Off-Campus)" xr:uid="{00000000-0004-0000-1100-000003000000}"/>
    <hyperlink ref="A6" location="Orthodontics!A48" display="Click here for the Estimated Cost for a First Year Non-Resident (Off-Campus)" xr:uid="{00000000-0004-0000-1100-000004000000}"/>
    <hyperlink ref="A5" location="Orthodontics!A36" display="Click here for the Estimated Cost for a First Year Resident of WV (Off-Campus)" xr:uid="{00000000-0004-0000-1100-000005000000}"/>
    <hyperlink ref="A3" location="Orthodontics!A12" display="Click here for the Estimated Cost for a New Admit Summer Resident (Off-Campus)" xr:uid="{00000000-0004-0000-1100-000006000000}"/>
    <hyperlink ref="A4" location="Orthodontics!A24" display="Click here for the Estimated Cost for a New Admit Summer Non-Resident (Off-Campus)" xr:uid="{00000000-0004-0000-1100-000007000000}"/>
    <hyperlink ref="G22" location="Orthodontics!A1" display="Return to Top" xr:uid="{00000000-0004-0000-1100-000008000000}"/>
    <hyperlink ref="I22" location="Menu!A1" display="Return to Main Menu for All Campuses and Programs" xr:uid="{00000000-0004-0000-1100-000009000000}"/>
    <hyperlink ref="G34" location="Orthodontics!A1" display="Return to Top" xr:uid="{00000000-0004-0000-1100-00000A000000}"/>
    <hyperlink ref="I34" location="Menu!A1" display="Return to Main Menu for All Campuses and Programs" xr:uid="{00000000-0004-0000-1100-00000B000000}"/>
    <hyperlink ref="G46" location="Orthodontics!A1" display="Return to Top" xr:uid="{00000000-0004-0000-1100-00000C000000}"/>
    <hyperlink ref="I46" location="Menu!A1" display="Return to Main Menu for All Campuses and Programs" xr:uid="{00000000-0004-0000-1100-00000D000000}"/>
    <hyperlink ref="G58" location="Orthodontics!A1" display="Return to Top" xr:uid="{00000000-0004-0000-1100-00000E000000}"/>
    <hyperlink ref="I58" location="Menu!A1" display="Return to Main Menu for All Campuses and Programs" xr:uid="{00000000-0004-0000-1100-00000F000000}"/>
    <hyperlink ref="G71" location="Orthodontics!A1" display="Return to Top" xr:uid="{00000000-0004-0000-1100-000010000000}"/>
    <hyperlink ref="I71" location="Menu!A1" display="Return to Main Menu for All Campuses and Programs" xr:uid="{00000000-0004-0000-1100-000011000000}"/>
    <hyperlink ref="G84" location="Orthodontics!A1" display="Return to Top" xr:uid="{00000000-0004-0000-1100-000012000000}"/>
    <hyperlink ref="I84" location="Menu!A1" display="Return to Main Menu for All Campuses and Programs" xr:uid="{00000000-0004-0000-1100-000013000000}"/>
    <hyperlink ref="G96" location="Orthodontics!A1" display="Return to Top" xr:uid="{00000000-0004-0000-1100-000014000000}"/>
    <hyperlink ref="I96" location="Menu!A1" display="Return to Main Menu for All Campuses and Programs" xr:uid="{00000000-0004-0000-1100-000015000000}"/>
    <hyperlink ref="G108" location="Orthodontics!A1" display="Return to Top" xr:uid="{00000000-0004-0000-1100-000016000000}"/>
    <hyperlink ref="I108" location="Menu!A1" display="Return to Main Menu for All Campuses and Programs" xr:uid="{00000000-0004-0000-1100-000017000000}"/>
  </hyperlinks>
  <pageMargins left="0.7" right="0.7" top="0.75" bottom="0.75" header="0.3" footer="0.3"/>
  <pageSetup orientation="portrait" r:id="rId9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00B0F0"/>
  </sheetPr>
  <dimension ref="A1:I116"/>
  <sheetViews>
    <sheetView zoomScaleNormal="70" workbookViewId="0">
      <selection activeCell="I107" sqref="I107"/>
    </sheetView>
  </sheetViews>
  <sheetFormatPr defaultRowHeight="15" x14ac:dyDescent="0.25"/>
  <cols>
    <col min="1" max="1" width="25" customWidth="1"/>
    <col min="2" max="2" width="15.85546875" customWidth="1"/>
    <col min="3" max="3" width="16.85546875" customWidth="1"/>
    <col min="4" max="4" width="27" customWidth="1"/>
    <col min="5" max="5" width="15.7109375" customWidth="1"/>
    <col min="6" max="6" width="2.7109375" customWidth="1"/>
    <col min="7" max="7" width="13.140625" bestFit="1" customWidth="1"/>
    <col min="8" max="8" width="2.7109375" customWidth="1"/>
    <col min="9" max="9" width="48.7109375" bestFit="1" customWidth="1"/>
    <col min="10" max="10" width="15.7109375" bestFit="1" customWidth="1"/>
  </cols>
  <sheetData>
    <row r="1" spans="1:5" ht="23.25" x14ac:dyDescent="0.35">
      <c r="A1" s="1" t="s">
        <v>121</v>
      </c>
    </row>
    <row r="2" spans="1:5" ht="15.75" x14ac:dyDescent="0.25">
      <c r="A2" s="2"/>
      <c r="B2" s="2"/>
      <c r="C2" s="2"/>
      <c r="D2" s="2"/>
      <c r="E2" s="2"/>
    </row>
    <row r="3" spans="1:5" s="17" customFormat="1" ht="21" x14ac:dyDescent="0.35">
      <c r="A3" s="46" t="s">
        <v>149</v>
      </c>
      <c r="B3" s="16"/>
      <c r="C3" s="16"/>
      <c r="D3" s="16"/>
    </row>
    <row r="4" spans="1:5" s="17" customFormat="1" ht="21" x14ac:dyDescent="0.35">
      <c r="A4" s="46" t="s">
        <v>150</v>
      </c>
      <c r="B4" s="16"/>
      <c r="C4" s="16"/>
      <c r="D4" s="16"/>
    </row>
    <row r="5" spans="1:5" s="17" customFormat="1" ht="21" x14ac:dyDescent="0.35">
      <c r="A5" s="43" t="s">
        <v>141</v>
      </c>
      <c r="B5" s="16"/>
      <c r="C5" s="16"/>
      <c r="D5" s="16"/>
    </row>
    <row r="6" spans="1:5" s="17" customFormat="1" ht="21" x14ac:dyDescent="0.35">
      <c r="A6" s="46" t="s">
        <v>142</v>
      </c>
      <c r="B6" s="16"/>
      <c r="C6" s="16"/>
      <c r="D6" s="16"/>
    </row>
    <row r="7" spans="1:5" s="17" customFormat="1" ht="21" x14ac:dyDescent="0.35">
      <c r="A7" s="46" t="s">
        <v>143</v>
      </c>
      <c r="B7" s="16"/>
      <c r="C7" s="16"/>
      <c r="D7" s="16"/>
    </row>
    <row r="8" spans="1:5" s="17" customFormat="1" ht="21" x14ac:dyDescent="0.35">
      <c r="A8" s="46" t="s">
        <v>144</v>
      </c>
      <c r="B8" s="16"/>
      <c r="C8" s="16"/>
      <c r="D8" s="16"/>
    </row>
    <row r="9" spans="1:5" s="17" customFormat="1" ht="21" x14ac:dyDescent="0.35">
      <c r="A9" s="46" t="s">
        <v>145</v>
      </c>
      <c r="B9" s="16"/>
      <c r="C9" s="16"/>
      <c r="D9" s="16"/>
    </row>
    <row r="10" spans="1:5" s="17" customFormat="1" ht="21" x14ac:dyDescent="0.35">
      <c r="A10" s="46" t="s">
        <v>146</v>
      </c>
      <c r="B10" s="16"/>
      <c r="C10" s="16"/>
      <c r="D10" s="16"/>
    </row>
    <row r="11" spans="1:5" ht="15.75" x14ac:dyDescent="0.25">
      <c r="A11" s="2"/>
      <c r="B11" s="2"/>
      <c r="C11" s="2"/>
      <c r="D11" s="2"/>
      <c r="E11" s="2"/>
    </row>
    <row r="12" spans="1:5" ht="15.75" x14ac:dyDescent="0.25">
      <c r="A12" s="171" t="s">
        <v>464</v>
      </c>
      <c r="B12" s="172"/>
      <c r="C12" s="172"/>
      <c r="D12" s="172"/>
      <c r="E12" s="173"/>
    </row>
    <row r="13" spans="1:5" ht="15.75" x14ac:dyDescent="0.25">
      <c r="A13" s="3" t="s">
        <v>23</v>
      </c>
      <c r="B13" s="3" t="s">
        <v>11</v>
      </c>
      <c r="C13" s="3" t="s">
        <v>12</v>
      </c>
      <c r="D13" s="3" t="s">
        <v>477</v>
      </c>
      <c r="E13" s="4" t="s">
        <v>50</v>
      </c>
    </row>
    <row r="14" spans="1:5" s="35" customFormat="1" ht="15.75" x14ac:dyDescent="0.25">
      <c r="A14" s="5" t="s">
        <v>2</v>
      </c>
      <c r="B14" s="59"/>
      <c r="C14" s="59"/>
      <c r="D14" s="59">
        <v>3888</v>
      </c>
      <c r="E14" s="55">
        <f>SUM(B14:D14)</f>
        <v>3888</v>
      </c>
    </row>
    <row r="15" spans="1:5" s="35" customFormat="1" ht="15.75" x14ac:dyDescent="0.25">
      <c r="A15" s="5" t="s">
        <v>3</v>
      </c>
      <c r="B15" s="59"/>
      <c r="C15" s="59"/>
      <c r="D15" s="59">
        <v>684</v>
      </c>
      <c r="E15" s="55">
        <f t="shared" ref="E15:E22" si="0">SUM(B15:D15)</f>
        <v>684</v>
      </c>
    </row>
    <row r="16" spans="1:5" s="35" customFormat="1" ht="15.75" x14ac:dyDescent="0.25">
      <c r="A16" s="5" t="s">
        <v>4</v>
      </c>
      <c r="B16" s="59"/>
      <c r="C16" s="59"/>
      <c r="D16" s="59">
        <v>864</v>
      </c>
      <c r="E16" s="55">
        <f t="shared" si="0"/>
        <v>864</v>
      </c>
    </row>
    <row r="17" spans="1:9" s="35" customFormat="1" ht="15.75" x14ac:dyDescent="0.25">
      <c r="A17" s="5" t="s">
        <v>5</v>
      </c>
      <c r="B17" s="8"/>
      <c r="C17" s="8"/>
      <c r="D17" s="8">
        <v>750</v>
      </c>
      <c r="E17" s="55">
        <f t="shared" si="0"/>
        <v>750</v>
      </c>
    </row>
    <row r="18" spans="1:9" s="35" customFormat="1" ht="15.75" x14ac:dyDescent="0.25">
      <c r="A18" s="5" t="s">
        <v>7</v>
      </c>
      <c r="B18" s="10"/>
      <c r="C18" s="10"/>
      <c r="D18" s="10">
        <v>2184</v>
      </c>
      <c r="E18" s="55">
        <f t="shared" si="0"/>
        <v>2184</v>
      </c>
    </row>
    <row r="19" spans="1:9" s="35" customFormat="1" ht="15.75" x14ac:dyDescent="0.25">
      <c r="A19" s="5" t="s">
        <v>8</v>
      </c>
      <c r="B19" s="10"/>
      <c r="C19" s="10"/>
      <c r="D19" s="10">
        <v>1032</v>
      </c>
      <c r="E19" s="55">
        <f t="shared" si="0"/>
        <v>1032</v>
      </c>
    </row>
    <row r="20" spans="1:9" s="35" customFormat="1" ht="15.75" x14ac:dyDescent="0.25">
      <c r="A20" s="5" t="s">
        <v>9</v>
      </c>
      <c r="B20" s="8"/>
      <c r="C20" s="8"/>
      <c r="D20" s="8">
        <v>396</v>
      </c>
      <c r="E20" s="55">
        <f t="shared" si="0"/>
        <v>396</v>
      </c>
    </row>
    <row r="21" spans="1:9" s="35" customFormat="1" ht="15.75" x14ac:dyDescent="0.25">
      <c r="A21" s="5" t="s">
        <v>10</v>
      </c>
      <c r="B21" s="8"/>
      <c r="C21" s="8"/>
      <c r="D21" s="8">
        <v>636</v>
      </c>
      <c r="E21" s="55">
        <f t="shared" si="0"/>
        <v>636</v>
      </c>
    </row>
    <row r="22" spans="1:9" s="35" customFormat="1" ht="15.75" x14ac:dyDescent="0.25">
      <c r="A22" s="57" t="s">
        <v>13</v>
      </c>
      <c r="B22" s="55">
        <f>SUM(B14:B21)</f>
        <v>0</v>
      </c>
      <c r="C22" s="55">
        <f>SUM(C14:C21)</f>
        <v>0</v>
      </c>
      <c r="D22" s="55">
        <f>SUM(D14:D21)</f>
        <v>10434</v>
      </c>
      <c r="E22" s="55">
        <f t="shared" si="0"/>
        <v>10434</v>
      </c>
      <c r="G22" s="34" t="s">
        <v>90</v>
      </c>
      <c r="I22" s="34" t="s">
        <v>91</v>
      </c>
    </row>
    <row r="23" spans="1:9" ht="15.75" x14ac:dyDescent="0.25">
      <c r="A23" s="2"/>
      <c r="B23" s="2"/>
      <c r="C23" s="2"/>
      <c r="D23" s="2"/>
      <c r="E23" s="2"/>
    </row>
    <row r="24" spans="1:9" ht="15.75" x14ac:dyDescent="0.25">
      <c r="A24" s="171" t="s">
        <v>463</v>
      </c>
      <c r="B24" s="172"/>
      <c r="C24" s="172"/>
      <c r="D24" s="172"/>
      <c r="E24" s="173"/>
    </row>
    <row r="25" spans="1:9" ht="15.75" x14ac:dyDescent="0.25">
      <c r="A25" s="3" t="s">
        <v>23</v>
      </c>
      <c r="B25" s="3" t="s">
        <v>11</v>
      </c>
      <c r="C25" s="3" t="s">
        <v>12</v>
      </c>
      <c r="D25" s="3" t="s">
        <v>478</v>
      </c>
      <c r="E25" s="4" t="s">
        <v>50</v>
      </c>
    </row>
    <row r="26" spans="1:9" s="35" customFormat="1" ht="15.75" x14ac:dyDescent="0.25">
      <c r="A26" s="5" t="s">
        <v>2</v>
      </c>
      <c r="B26" s="59"/>
      <c r="C26" s="59"/>
      <c r="D26" s="59">
        <v>12228</v>
      </c>
      <c r="E26" s="55">
        <f>SUM(B26:D26)</f>
        <v>12228</v>
      </c>
    </row>
    <row r="27" spans="1:9" s="35" customFormat="1" ht="15.75" x14ac:dyDescent="0.25">
      <c r="A27" s="5" t="s">
        <v>3</v>
      </c>
      <c r="B27" s="59"/>
      <c r="C27" s="59"/>
      <c r="D27" s="59">
        <v>684</v>
      </c>
      <c r="E27" s="55">
        <f t="shared" ref="E27:E34" si="1">SUM(B27:D27)</f>
        <v>684</v>
      </c>
    </row>
    <row r="28" spans="1:9" s="35" customFormat="1" ht="15.75" x14ac:dyDescent="0.25">
      <c r="A28" s="5" t="s">
        <v>4</v>
      </c>
      <c r="B28" s="59"/>
      <c r="C28" s="59"/>
      <c r="D28" s="59">
        <v>2340</v>
      </c>
      <c r="E28" s="55">
        <f t="shared" si="1"/>
        <v>2340</v>
      </c>
    </row>
    <row r="29" spans="1:9" s="35" customFormat="1" ht="15.75" x14ac:dyDescent="0.25">
      <c r="A29" s="5" t="s">
        <v>5</v>
      </c>
      <c r="B29" s="8"/>
      <c r="C29" s="8"/>
      <c r="D29" s="8">
        <v>750</v>
      </c>
      <c r="E29" s="55">
        <f t="shared" si="1"/>
        <v>750</v>
      </c>
    </row>
    <row r="30" spans="1:9" s="35" customFormat="1" ht="15.75" x14ac:dyDescent="0.25">
      <c r="A30" s="5" t="s">
        <v>7</v>
      </c>
      <c r="B30" s="10"/>
      <c r="C30" s="10"/>
      <c r="D30" s="10">
        <v>2184</v>
      </c>
      <c r="E30" s="55">
        <f t="shared" si="1"/>
        <v>2184</v>
      </c>
    </row>
    <row r="31" spans="1:9" s="35" customFormat="1" ht="15.75" x14ac:dyDescent="0.25">
      <c r="A31" s="5" t="s">
        <v>8</v>
      </c>
      <c r="B31" s="10"/>
      <c r="C31" s="10"/>
      <c r="D31" s="10">
        <v>1032</v>
      </c>
      <c r="E31" s="55">
        <f t="shared" si="1"/>
        <v>1032</v>
      </c>
    </row>
    <row r="32" spans="1:9" s="35" customFormat="1" ht="15.75" x14ac:dyDescent="0.25">
      <c r="A32" s="5" t="s">
        <v>9</v>
      </c>
      <c r="B32" s="8"/>
      <c r="C32" s="8"/>
      <c r="D32" s="8">
        <v>576</v>
      </c>
      <c r="E32" s="55">
        <f t="shared" si="1"/>
        <v>576</v>
      </c>
    </row>
    <row r="33" spans="1:9" s="35" customFormat="1" ht="15.75" x14ac:dyDescent="0.25">
      <c r="A33" s="5" t="s">
        <v>10</v>
      </c>
      <c r="B33" s="8"/>
      <c r="C33" s="8"/>
      <c r="D33" s="8">
        <v>636</v>
      </c>
      <c r="E33" s="55">
        <f t="shared" si="1"/>
        <v>636</v>
      </c>
    </row>
    <row r="34" spans="1:9" s="35" customFormat="1" ht="15.75" x14ac:dyDescent="0.25">
      <c r="A34" s="57" t="s">
        <v>13</v>
      </c>
      <c r="B34" s="55">
        <f>SUM(B26:B33)</f>
        <v>0</v>
      </c>
      <c r="C34" s="55">
        <f>SUM(C26:C33)</f>
        <v>0</v>
      </c>
      <c r="D34" s="55">
        <f>SUM(D26:D33)</f>
        <v>20430</v>
      </c>
      <c r="E34" s="55">
        <f t="shared" si="1"/>
        <v>20430</v>
      </c>
      <c r="G34" s="34" t="s">
        <v>90</v>
      </c>
      <c r="I34" s="34" t="s">
        <v>91</v>
      </c>
    </row>
    <row r="35" spans="1:9" s="35" customFormat="1" ht="15.75" x14ac:dyDescent="0.25">
      <c r="A35" s="65"/>
      <c r="B35" s="65"/>
      <c r="C35" s="65"/>
      <c r="D35" s="65"/>
      <c r="E35" s="65"/>
    </row>
    <row r="36" spans="1:9" ht="15.75" x14ac:dyDescent="0.25">
      <c r="A36" s="171" t="s">
        <v>462</v>
      </c>
      <c r="B36" s="172"/>
      <c r="C36" s="172"/>
      <c r="D36" s="172"/>
      <c r="E36" s="173"/>
    </row>
    <row r="37" spans="1:9" ht="15.75" x14ac:dyDescent="0.25">
      <c r="A37" s="63" t="s">
        <v>23</v>
      </c>
      <c r="B37" s="63" t="s">
        <v>11</v>
      </c>
      <c r="C37" s="63" t="s">
        <v>12</v>
      </c>
      <c r="D37" s="63" t="s">
        <v>465</v>
      </c>
      <c r="E37" s="64" t="s">
        <v>50</v>
      </c>
    </row>
    <row r="38" spans="1:9" s="35" customFormat="1" ht="15.75" x14ac:dyDescent="0.25">
      <c r="A38" s="5" t="s">
        <v>2</v>
      </c>
      <c r="B38" s="59">
        <v>3888</v>
      </c>
      <c r="C38" s="59">
        <v>3888</v>
      </c>
      <c r="D38" s="59"/>
      <c r="E38" s="55">
        <f>SUM(B38:D38)</f>
        <v>7776</v>
      </c>
    </row>
    <row r="39" spans="1:9" s="35" customFormat="1" ht="15.75" x14ac:dyDescent="0.25">
      <c r="A39" s="5" t="s">
        <v>3</v>
      </c>
      <c r="B39" s="59">
        <v>684</v>
      </c>
      <c r="C39" s="59">
        <v>684</v>
      </c>
      <c r="D39" s="59"/>
      <c r="E39" s="55">
        <f t="shared" ref="E39:E48" si="2">SUM(B39:D39)</f>
        <v>1368</v>
      </c>
    </row>
    <row r="40" spans="1:9" s="35" customFormat="1" ht="15.75" x14ac:dyDescent="0.25">
      <c r="A40" s="5" t="s">
        <v>4</v>
      </c>
      <c r="B40" s="59">
        <v>864</v>
      </c>
      <c r="C40" s="59">
        <v>864</v>
      </c>
      <c r="D40" s="59"/>
      <c r="E40" s="55">
        <f t="shared" si="2"/>
        <v>1728</v>
      </c>
    </row>
    <row r="41" spans="1:9" s="35" customFormat="1" ht="15.75" x14ac:dyDescent="0.25">
      <c r="A41" s="5" t="s">
        <v>5</v>
      </c>
      <c r="B41" s="8">
        <v>2025</v>
      </c>
      <c r="C41" s="8">
        <v>1675</v>
      </c>
      <c r="D41" s="8"/>
      <c r="E41" s="55">
        <f t="shared" si="2"/>
        <v>3700</v>
      </c>
    </row>
    <row r="42" spans="1:9" s="35" customFormat="1" ht="15.75" x14ac:dyDescent="0.25">
      <c r="A42" s="5" t="s">
        <v>40</v>
      </c>
      <c r="B42" s="8">
        <v>0</v>
      </c>
      <c r="C42" s="8">
        <v>0</v>
      </c>
      <c r="D42" s="8"/>
      <c r="E42" s="55">
        <f t="shared" si="2"/>
        <v>0</v>
      </c>
    </row>
    <row r="43" spans="1:9" s="35" customFormat="1" ht="15.75" x14ac:dyDescent="0.25">
      <c r="A43" s="5" t="s">
        <v>16</v>
      </c>
      <c r="B43" s="8">
        <v>1764</v>
      </c>
      <c r="C43" s="8">
        <v>0</v>
      </c>
      <c r="D43" s="8"/>
      <c r="E43" s="55">
        <f t="shared" si="2"/>
        <v>1764</v>
      </c>
      <c r="G43" s="2"/>
    </row>
    <row r="44" spans="1:9" s="35" customFormat="1" ht="15.75" x14ac:dyDescent="0.25">
      <c r="A44" s="5" t="s">
        <v>7</v>
      </c>
      <c r="B44" s="10">
        <v>2915</v>
      </c>
      <c r="C44" s="10">
        <v>2915</v>
      </c>
      <c r="D44" s="10"/>
      <c r="E44" s="55">
        <f t="shared" si="2"/>
        <v>5830</v>
      </c>
    </row>
    <row r="45" spans="1:9" s="35" customFormat="1" ht="15.75" x14ac:dyDescent="0.25">
      <c r="A45" s="5" t="s">
        <v>8</v>
      </c>
      <c r="B45" s="10">
        <v>1375</v>
      </c>
      <c r="C45" s="10">
        <v>1375</v>
      </c>
      <c r="D45" s="10"/>
      <c r="E45" s="55">
        <f t="shared" si="2"/>
        <v>2750</v>
      </c>
    </row>
    <row r="46" spans="1:9" s="35" customFormat="1" ht="15.75" x14ac:dyDescent="0.25">
      <c r="A46" s="5" t="s">
        <v>9</v>
      </c>
      <c r="B46" s="8">
        <v>525</v>
      </c>
      <c r="C46" s="8">
        <v>525</v>
      </c>
      <c r="D46" s="8"/>
      <c r="E46" s="55">
        <f t="shared" si="2"/>
        <v>1050</v>
      </c>
    </row>
    <row r="47" spans="1:9" s="35" customFormat="1" ht="15.75" x14ac:dyDescent="0.25">
      <c r="A47" s="5" t="s">
        <v>10</v>
      </c>
      <c r="B47" s="8">
        <v>850</v>
      </c>
      <c r="C47" s="8">
        <v>850</v>
      </c>
      <c r="D47" s="8"/>
      <c r="E47" s="55">
        <f t="shared" si="2"/>
        <v>1700</v>
      </c>
    </row>
    <row r="48" spans="1:9" s="35" customFormat="1" ht="15.75" x14ac:dyDescent="0.25">
      <c r="A48" s="57" t="s">
        <v>13</v>
      </c>
      <c r="B48" s="55">
        <f>SUM(B38:B47)</f>
        <v>14890</v>
      </c>
      <c r="C48" s="55">
        <f>SUM(C38:C47)</f>
        <v>12776</v>
      </c>
      <c r="D48" s="55">
        <f>SUM(D38:D47)</f>
        <v>0</v>
      </c>
      <c r="E48" s="55">
        <f t="shared" si="2"/>
        <v>27666</v>
      </c>
      <c r="G48" s="34" t="s">
        <v>90</v>
      </c>
      <c r="I48" s="34" t="s">
        <v>91</v>
      </c>
    </row>
    <row r="49" spans="1:9" ht="15.75" x14ac:dyDescent="0.25">
      <c r="A49" s="65"/>
      <c r="B49" s="65"/>
      <c r="C49" s="65"/>
      <c r="D49" s="65"/>
      <c r="E49" s="65"/>
    </row>
    <row r="50" spans="1:9" ht="15.75" x14ac:dyDescent="0.25">
      <c r="A50" s="171" t="s">
        <v>461</v>
      </c>
      <c r="B50" s="172"/>
      <c r="C50" s="172"/>
      <c r="D50" s="172"/>
      <c r="E50" s="173"/>
    </row>
    <row r="51" spans="1:9" ht="15.75" x14ac:dyDescent="0.25">
      <c r="A51" s="63" t="s">
        <v>23</v>
      </c>
      <c r="B51" s="63" t="s">
        <v>11</v>
      </c>
      <c r="C51" s="63" t="s">
        <v>12</v>
      </c>
      <c r="D51" s="63" t="s">
        <v>465</v>
      </c>
      <c r="E51" s="64" t="s">
        <v>50</v>
      </c>
    </row>
    <row r="52" spans="1:9" s="35" customFormat="1" ht="15.75" x14ac:dyDescent="0.25">
      <c r="A52" s="5" t="s">
        <v>2</v>
      </c>
      <c r="B52" s="59">
        <v>12228</v>
      </c>
      <c r="C52" s="59">
        <v>12228</v>
      </c>
      <c r="D52" s="59"/>
      <c r="E52" s="55">
        <f>SUM(B52:D52)</f>
        <v>24456</v>
      </c>
    </row>
    <row r="53" spans="1:9" s="35" customFormat="1" ht="15.75" x14ac:dyDescent="0.25">
      <c r="A53" s="5" t="s">
        <v>3</v>
      </c>
      <c r="B53" s="59">
        <v>684</v>
      </c>
      <c r="C53" s="59">
        <v>684</v>
      </c>
      <c r="D53" s="59"/>
      <c r="E53" s="55">
        <f t="shared" ref="E53:E62" si="3">SUM(B53:D53)</f>
        <v>1368</v>
      </c>
    </row>
    <row r="54" spans="1:9" s="35" customFormat="1" ht="15.75" x14ac:dyDescent="0.25">
      <c r="A54" s="5" t="s">
        <v>4</v>
      </c>
      <c r="B54" s="59">
        <v>2340</v>
      </c>
      <c r="C54" s="59">
        <v>2340</v>
      </c>
      <c r="D54" s="59"/>
      <c r="E54" s="55">
        <f t="shared" si="3"/>
        <v>4680</v>
      </c>
    </row>
    <row r="55" spans="1:9" s="35" customFormat="1" ht="15.75" x14ac:dyDescent="0.25">
      <c r="A55" s="5" t="s">
        <v>5</v>
      </c>
      <c r="B55" s="8">
        <v>2025</v>
      </c>
      <c r="C55" s="8">
        <v>1675</v>
      </c>
      <c r="D55" s="8"/>
      <c r="E55" s="55">
        <f t="shared" si="3"/>
        <v>3700</v>
      </c>
    </row>
    <row r="56" spans="1:9" s="35" customFormat="1" ht="15.75" x14ac:dyDescent="0.25">
      <c r="A56" s="5" t="s">
        <v>40</v>
      </c>
      <c r="B56" s="8">
        <v>0</v>
      </c>
      <c r="C56" s="8">
        <v>0</v>
      </c>
      <c r="D56" s="8"/>
      <c r="E56" s="55">
        <f t="shared" si="3"/>
        <v>0</v>
      </c>
    </row>
    <row r="57" spans="1:9" s="66" customFormat="1" ht="15.75" x14ac:dyDescent="0.25">
      <c r="A57" s="5" t="s">
        <v>16</v>
      </c>
      <c r="B57" s="8">
        <v>1764</v>
      </c>
      <c r="C57" s="8">
        <v>0</v>
      </c>
      <c r="D57" s="8"/>
      <c r="E57" s="61">
        <f t="shared" si="3"/>
        <v>1764</v>
      </c>
      <c r="G57" s="2"/>
    </row>
    <row r="58" spans="1:9" s="35" customFormat="1" ht="15.75" x14ac:dyDescent="0.25">
      <c r="A58" s="5" t="s">
        <v>7</v>
      </c>
      <c r="B58" s="10">
        <v>2915</v>
      </c>
      <c r="C58" s="10">
        <v>2915</v>
      </c>
      <c r="D58" s="10"/>
      <c r="E58" s="55">
        <f t="shared" si="3"/>
        <v>5830</v>
      </c>
    </row>
    <row r="59" spans="1:9" s="35" customFormat="1" ht="15.75" x14ac:dyDescent="0.25">
      <c r="A59" s="5" t="s">
        <v>8</v>
      </c>
      <c r="B59" s="10">
        <v>1375</v>
      </c>
      <c r="C59" s="10">
        <v>1375</v>
      </c>
      <c r="D59" s="10"/>
      <c r="E59" s="55">
        <f t="shared" si="3"/>
        <v>2750</v>
      </c>
    </row>
    <row r="60" spans="1:9" s="35" customFormat="1" ht="15.75" x14ac:dyDescent="0.25">
      <c r="A60" s="5" t="s">
        <v>9</v>
      </c>
      <c r="B60" s="8">
        <v>775</v>
      </c>
      <c r="C60" s="8">
        <v>775</v>
      </c>
      <c r="D60" s="8"/>
      <c r="E60" s="55">
        <f t="shared" si="3"/>
        <v>1550</v>
      </c>
    </row>
    <row r="61" spans="1:9" s="35" customFormat="1" ht="15.75" x14ac:dyDescent="0.25">
      <c r="A61" s="5" t="s">
        <v>10</v>
      </c>
      <c r="B61" s="8">
        <v>850</v>
      </c>
      <c r="C61" s="8">
        <v>850</v>
      </c>
      <c r="D61" s="8"/>
      <c r="E61" s="55">
        <f t="shared" si="3"/>
        <v>1700</v>
      </c>
    </row>
    <row r="62" spans="1:9" s="35" customFormat="1" ht="15.75" x14ac:dyDescent="0.25">
      <c r="A62" s="57" t="s">
        <v>13</v>
      </c>
      <c r="B62" s="55">
        <f>SUM(B52:B61)</f>
        <v>24956</v>
      </c>
      <c r="C62" s="55">
        <f>SUM(C52:C61)</f>
        <v>22842</v>
      </c>
      <c r="D62" s="55">
        <f>SUM(D52:D61)</f>
        <v>0</v>
      </c>
      <c r="E62" s="55">
        <f t="shared" si="3"/>
        <v>47798</v>
      </c>
      <c r="G62" s="34" t="s">
        <v>90</v>
      </c>
      <c r="I62" s="34" t="s">
        <v>91</v>
      </c>
    </row>
    <row r="63" spans="1:9" ht="15.75" x14ac:dyDescent="0.25">
      <c r="A63" s="65"/>
      <c r="B63" s="65"/>
      <c r="C63" s="65"/>
      <c r="D63" s="65"/>
      <c r="E63" s="65"/>
    </row>
    <row r="64" spans="1:9" ht="15.75" x14ac:dyDescent="0.25">
      <c r="A64" s="171" t="s">
        <v>460</v>
      </c>
      <c r="B64" s="172"/>
      <c r="C64" s="172"/>
      <c r="D64" s="172"/>
      <c r="E64" s="173"/>
    </row>
    <row r="65" spans="1:9" ht="15.75" x14ac:dyDescent="0.25">
      <c r="A65" s="63" t="s">
        <v>23</v>
      </c>
      <c r="B65" s="63" t="s">
        <v>11</v>
      </c>
      <c r="C65" s="63" t="s">
        <v>12</v>
      </c>
      <c r="D65" s="63" t="s">
        <v>479</v>
      </c>
      <c r="E65" s="64" t="s">
        <v>50</v>
      </c>
    </row>
    <row r="66" spans="1:9" s="35" customFormat="1" ht="15.75" x14ac:dyDescent="0.25">
      <c r="A66" s="5" t="s">
        <v>2</v>
      </c>
      <c r="B66" s="59">
        <v>3888</v>
      </c>
      <c r="C66" s="59">
        <v>3888</v>
      </c>
      <c r="D66" s="59">
        <v>4491</v>
      </c>
      <c r="E66" s="55">
        <f>SUM(B66:D66)</f>
        <v>12267</v>
      </c>
    </row>
    <row r="67" spans="1:9" s="35" customFormat="1" ht="15.75" x14ac:dyDescent="0.25">
      <c r="A67" s="5" t="s">
        <v>3</v>
      </c>
      <c r="B67" s="59">
        <v>684</v>
      </c>
      <c r="C67" s="59">
        <v>684</v>
      </c>
      <c r="D67" s="59">
        <v>675</v>
      </c>
      <c r="E67" s="55">
        <f t="shared" ref="E67:E75" si="4">SUM(B67:D67)</f>
        <v>2043</v>
      </c>
    </row>
    <row r="68" spans="1:9" s="35" customFormat="1" ht="15.75" x14ac:dyDescent="0.25">
      <c r="A68" s="5" t="s">
        <v>4</v>
      </c>
      <c r="B68" s="59">
        <v>864</v>
      </c>
      <c r="C68" s="59">
        <v>864</v>
      </c>
      <c r="D68" s="59">
        <v>855</v>
      </c>
      <c r="E68" s="55">
        <f t="shared" si="4"/>
        <v>2583</v>
      </c>
    </row>
    <row r="69" spans="1:9" s="35" customFormat="1" ht="15.75" x14ac:dyDescent="0.25">
      <c r="A69" s="5" t="s">
        <v>5</v>
      </c>
      <c r="B69" s="8">
        <v>1460</v>
      </c>
      <c r="C69" s="8">
        <v>1500</v>
      </c>
      <c r="D69" s="8">
        <v>500</v>
      </c>
      <c r="E69" s="55">
        <f t="shared" si="4"/>
        <v>3460</v>
      </c>
    </row>
    <row r="70" spans="1:9" s="35" customFormat="1" ht="15.75" x14ac:dyDescent="0.25">
      <c r="A70" s="5" t="s">
        <v>40</v>
      </c>
      <c r="B70" s="8">
        <v>0</v>
      </c>
      <c r="C70" s="8">
        <v>0</v>
      </c>
      <c r="D70" s="8">
        <v>1000</v>
      </c>
      <c r="E70" s="55">
        <f t="shared" si="4"/>
        <v>1000</v>
      </c>
    </row>
    <row r="71" spans="1:9" s="35" customFormat="1" ht="15.75" x14ac:dyDescent="0.25">
      <c r="A71" s="5" t="s">
        <v>7</v>
      </c>
      <c r="B71" s="10">
        <v>2915</v>
      </c>
      <c r="C71" s="10">
        <v>2915</v>
      </c>
      <c r="D71" s="10">
        <v>2592</v>
      </c>
      <c r="E71" s="55">
        <f t="shared" si="4"/>
        <v>8422</v>
      </c>
    </row>
    <row r="72" spans="1:9" s="35" customFormat="1" ht="15.75" x14ac:dyDescent="0.25">
      <c r="A72" s="5" t="s">
        <v>8</v>
      </c>
      <c r="B72" s="10">
        <v>1375</v>
      </c>
      <c r="C72" s="10">
        <v>1375</v>
      </c>
      <c r="D72" s="10">
        <v>1032</v>
      </c>
      <c r="E72" s="55">
        <f t="shared" si="4"/>
        <v>3782</v>
      </c>
    </row>
    <row r="73" spans="1:9" s="35" customFormat="1" ht="15.75" x14ac:dyDescent="0.25">
      <c r="A73" s="5" t="s">
        <v>9</v>
      </c>
      <c r="B73" s="8">
        <v>525</v>
      </c>
      <c r="C73" s="8">
        <v>525</v>
      </c>
      <c r="D73" s="8">
        <v>396</v>
      </c>
      <c r="E73" s="55">
        <f t="shared" si="4"/>
        <v>1446</v>
      </c>
    </row>
    <row r="74" spans="1:9" s="35" customFormat="1" ht="15.75" x14ac:dyDescent="0.25">
      <c r="A74" s="5" t="s">
        <v>10</v>
      </c>
      <c r="B74" s="8">
        <v>850</v>
      </c>
      <c r="C74" s="8">
        <v>850</v>
      </c>
      <c r="D74" s="8">
        <v>636</v>
      </c>
      <c r="E74" s="55">
        <f t="shared" si="4"/>
        <v>2336</v>
      </c>
    </row>
    <row r="75" spans="1:9" s="35" customFormat="1" ht="15.75" x14ac:dyDescent="0.25">
      <c r="A75" s="57" t="s">
        <v>13</v>
      </c>
      <c r="B75" s="55">
        <f>SUM(B66:B74)</f>
        <v>12561</v>
      </c>
      <c r="C75" s="55">
        <f>SUM(C66:C74)</f>
        <v>12601</v>
      </c>
      <c r="D75" s="55">
        <f>SUM(D66:D74)</f>
        <v>12177</v>
      </c>
      <c r="E75" s="55">
        <f t="shared" si="4"/>
        <v>37339</v>
      </c>
      <c r="G75" s="34" t="s">
        <v>90</v>
      </c>
      <c r="I75" s="34" t="s">
        <v>91</v>
      </c>
    </row>
    <row r="76" spans="1:9" ht="15.75" x14ac:dyDescent="0.25">
      <c r="A76" s="65"/>
      <c r="B76" s="65"/>
      <c r="C76" s="65"/>
      <c r="D76" s="65"/>
      <c r="E76" s="65"/>
    </row>
    <row r="77" spans="1:9" ht="15.75" x14ac:dyDescent="0.25">
      <c r="A77" s="171" t="s">
        <v>459</v>
      </c>
      <c r="B77" s="172"/>
      <c r="C77" s="172"/>
      <c r="D77" s="172"/>
      <c r="E77" s="173"/>
    </row>
    <row r="78" spans="1:9" ht="15.75" x14ac:dyDescent="0.25">
      <c r="A78" s="63" t="s">
        <v>23</v>
      </c>
      <c r="B78" s="63" t="s">
        <v>11</v>
      </c>
      <c r="C78" s="63" t="s">
        <v>12</v>
      </c>
      <c r="D78" s="63" t="s">
        <v>479</v>
      </c>
      <c r="E78" s="64" t="s">
        <v>50</v>
      </c>
    </row>
    <row r="79" spans="1:9" s="35" customFormat="1" ht="15.75" x14ac:dyDescent="0.25">
      <c r="A79" s="5" t="s">
        <v>2</v>
      </c>
      <c r="B79" s="59">
        <v>12228</v>
      </c>
      <c r="C79" s="59">
        <v>12228</v>
      </c>
      <c r="D79" s="59">
        <v>12663</v>
      </c>
      <c r="E79" s="55">
        <f>SUM(B79:D79)</f>
        <v>37119</v>
      </c>
    </row>
    <row r="80" spans="1:9" s="35" customFormat="1" ht="15.75" x14ac:dyDescent="0.25">
      <c r="A80" s="5" t="s">
        <v>3</v>
      </c>
      <c r="B80" s="59">
        <v>684</v>
      </c>
      <c r="C80" s="59">
        <v>684</v>
      </c>
      <c r="D80" s="59">
        <v>675</v>
      </c>
      <c r="E80" s="55">
        <f t="shared" ref="E80:E88" si="5">SUM(B80:D80)</f>
        <v>2043</v>
      </c>
    </row>
    <row r="81" spans="1:9" s="35" customFormat="1" ht="15.75" x14ac:dyDescent="0.25">
      <c r="A81" s="5" t="s">
        <v>4</v>
      </c>
      <c r="B81" s="59">
        <v>2340</v>
      </c>
      <c r="C81" s="59">
        <v>2340</v>
      </c>
      <c r="D81" s="59">
        <v>1332</v>
      </c>
      <c r="E81" s="55">
        <f t="shared" si="5"/>
        <v>6012</v>
      </c>
    </row>
    <row r="82" spans="1:9" s="35" customFormat="1" ht="15.75" x14ac:dyDescent="0.25">
      <c r="A82" s="5" t="s">
        <v>5</v>
      </c>
      <c r="B82" s="8">
        <v>1460</v>
      </c>
      <c r="C82" s="8">
        <v>1500</v>
      </c>
      <c r="D82" s="8">
        <v>500</v>
      </c>
      <c r="E82" s="55">
        <f t="shared" si="5"/>
        <v>3460</v>
      </c>
    </row>
    <row r="83" spans="1:9" s="35" customFormat="1" ht="15.75" x14ac:dyDescent="0.25">
      <c r="A83" s="5" t="s">
        <v>40</v>
      </c>
      <c r="B83" s="8">
        <v>0</v>
      </c>
      <c r="C83" s="8">
        <v>0</v>
      </c>
      <c r="D83" s="8">
        <v>1000</v>
      </c>
      <c r="E83" s="55">
        <f t="shared" si="5"/>
        <v>1000</v>
      </c>
    </row>
    <row r="84" spans="1:9" s="35" customFormat="1" ht="15.75" x14ac:dyDescent="0.25">
      <c r="A84" s="5" t="s">
        <v>7</v>
      </c>
      <c r="B84" s="10">
        <v>2915</v>
      </c>
      <c r="C84" s="10">
        <v>2915</v>
      </c>
      <c r="D84" s="10">
        <v>2592</v>
      </c>
      <c r="E84" s="55">
        <f t="shared" si="5"/>
        <v>8422</v>
      </c>
    </row>
    <row r="85" spans="1:9" s="35" customFormat="1" ht="15.75" x14ac:dyDescent="0.25">
      <c r="A85" s="5" t="s">
        <v>8</v>
      </c>
      <c r="B85" s="10">
        <v>1375</v>
      </c>
      <c r="C85" s="10">
        <v>1375</v>
      </c>
      <c r="D85" s="10">
        <v>1032</v>
      </c>
      <c r="E85" s="55">
        <f t="shared" si="5"/>
        <v>3782</v>
      </c>
    </row>
    <row r="86" spans="1:9" s="35" customFormat="1" ht="15.75" x14ac:dyDescent="0.25">
      <c r="A86" s="5" t="s">
        <v>9</v>
      </c>
      <c r="B86" s="8">
        <v>775</v>
      </c>
      <c r="C86" s="8">
        <v>775</v>
      </c>
      <c r="D86" s="8">
        <v>576</v>
      </c>
      <c r="E86" s="55">
        <f t="shared" si="5"/>
        <v>2126</v>
      </c>
    </row>
    <row r="87" spans="1:9" s="35" customFormat="1" ht="15.75" x14ac:dyDescent="0.25">
      <c r="A87" s="5" t="s">
        <v>10</v>
      </c>
      <c r="B87" s="8">
        <v>850</v>
      </c>
      <c r="C87" s="8">
        <v>850</v>
      </c>
      <c r="D87" s="8">
        <v>636</v>
      </c>
      <c r="E87" s="55">
        <f t="shared" si="5"/>
        <v>2336</v>
      </c>
    </row>
    <row r="88" spans="1:9" s="35" customFormat="1" ht="15.75" x14ac:dyDescent="0.25">
      <c r="A88" s="57" t="s">
        <v>13</v>
      </c>
      <c r="B88" s="55">
        <f>SUM(B79:B87)</f>
        <v>22627</v>
      </c>
      <c r="C88" s="55">
        <f>SUM(C79:C87)</f>
        <v>22667</v>
      </c>
      <c r="D88" s="55">
        <f>SUM(D79:D87)</f>
        <v>21006</v>
      </c>
      <c r="E88" s="55">
        <f t="shared" si="5"/>
        <v>66300</v>
      </c>
      <c r="G88" s="34" t="s">
        <v>90</v>
      </c>
      <c r="I88" s="34" t="s">
        <v>91</v>
      </c>
    </row>
    <row r="89" spans="1:9" ht="15.75" x14ac:dyDescent="0.25">
      <c r="A89" s="65"/>
      <c r="B89" s="65"/>
      <c r="C89" s="65"/>
      <c r="D89" s="65"/>
      <c r="E89" s="65"/>
    </row>
    <row r="90" spans="1:9" ht="15.75" x14ac:dyDescent="0.25">
      <c r="A90" s="171" t="s">
        <v>413</v>
      </c>
      <c r="B90" s="172"/>
      <c r="C90" s="172"/>
      <c r="D90" s="172"/>
      <c r="E90" s="173"/>
    </row>
    <row r="91" spans="1:9" ht="15.75" x14ac:dyDescent="0.25">
      <c r="A91" s="63" t="s">
        <v>23</v>
      </c>
      <c r="B91" s="63" t="s">
        <v>11</v>
      </c>
      <c r="C91" s="63" t="s">
        <v>12</v>
      </c>
      <c r="D91" s="63" t="s">
        <v>24</v>
      </c>
      <c r="E91" s="64" t="s">
        <v>50</v>
      </c>
    </row>
    <row r="92" spans="1:9" s="35" customFormat="1" ht="15.75" x14ac:dyDescent="0.25">
      <c r="A92" s="5" t="s">
        <v>2</v>
      </c>
      <c r="B92" s="59">
        <v>4491</v>
      </c>
      <c r="C92" s="59">
        <v>4491</v>
      </c>
      <c r="D92" s="59"/>
      <c r="E92" s="55">
        <f>SUM(B92:D92)</f>
        <v>8982</v>
      </c>
    </row>
    <row r="93" spans="1:9" s="35" customFormat="1" ht="15.75" x14ac:dyDescent="0.25">
      <c r="A93" s="5" t="s">
        <v>3</v>
      </c>
      <c r="B93" s="59">
        <v>675</v>
      </c>
      <c r="C93" s="59">
        <v>675</v>
      </c>
      <c r="D93" s="59"/>
      <c r="E93" s="55">
        <f t="shared" ref="E93:E101" si="6">SUM(B93:D93)</f>
        <v>1350</v>
      </c>
    </row>
    <row r="94" spans="1:9" s="35" customFormat="1" ht="15.75" x14ac:dyDescent="0.25">
      <c r="A94" s="5" t="s">
        <v>4</v>
      </c>
      <c r="B94" s="59">
        <v>855</v>
      </c>
      <c r="C94" s="59">
        <v>855</v>
      </c>
      <c r="D94" s="59"/>
      <c r="E94" s="55">
        <f t="shared" si="6"/>
        <v>1710</v>
      </c>
    </row>
    <row r="95" spans="1:9" s="35" customFormat="1" ht="15.75" x14ac:dyDescent="0.25">
      <c r="A95" s="5" t="s">
        <v>5</v>
      </c>
      <c r="B95" s="8">
        <v>1420</v>
      </c>
      <c r="C95" s="8">
        <v>1456</v>
      </c>
      <c r="D95" s="8"/>
      <c r="E95" s="55">
        <f t="shared" si="6"/>
        <v>2876</v>
      </c>
    </row>
    <row r="96" spans="1:9" s="35" customFormat="1" ht="15.75" x14ac:dyDescent="0.25">
      <c r="A96" s="5" t="s">
        <v>40</v>
      </c>
      <c r="B96" s="8">
        <v>0</v>
      </c>
      <c r="C96" s="8">
        <v>1000</v>
      </c>
      <c r="D96" s="8"/>
      <c r="E96" s="55">
        <f t="shared" si="6"/>
        <v>1000</v>
      </c>
    </row>
    <row r="97" spans="1:9" s="35" customFormat="1" ht="15.75" x14ac:dyDescent="0.25">
      <c r="A97" s="5" t="s">
        <v>7</v>
      </c>
      <c r="B97" s="10">
        <v>3450</v>
      </c>
      <c r="C97" s="10">
        <v>3450</v>
      </c>
      <c r="D97" s="10"/>
      <c r="E97" s="55">
        <f t="shared" si="6"/>
        <v>6900</v>
      </c>
    </row>
    <row r="98" spans="1:9" s="35" customFormat="1" ht="15.75" x14ac:dyDescent="0.25">
      <c r="A98" s="5" t="s">
        <v>8</v>
      </c>
      <c r="B98" s="10">
        <v>1375</v>
      </c>
      <c r="C98" s="10">
        <v>1375</v>
      </c>
      <c r="D98" s="10"/>
      <c r="E98" s="55">
        <f t="shared" si="6"/>
        <v>2750</v>
      </c>
    </row>
    <row r="99" spans="1:9" s="35" customFormat="1" ht="15.75" x14ac:dyDescent="0.25">
      <c r="A99" s="5" t="s">
        <v>9</v>
      </c>
      <c r="B99" s="8">
        <v>525</v>
      </c>
      <c r="C99" s="8">
        <v>525</v>
      </c>
      <c r="D99" s="8"/>
      <c r="E99" s="55">
        <f t="shared" si="6"/>
        <v>1050</v>
      </c>
    </row>
    <row r="100" spans="1:9" s="35" customFormat="1" ht="15.75" x14ac:dyDescent="0.25">
      <c r="A100" s="5" t="s">
        <v>10</v>
      </c>
      <c r="B100" s="8">
        <v>850</v>
      </c>
      <c r="C100" s="8">
        <v>850</v>
      </c>
      <c r="D100" s="8"/>
      <c r="E100" s="55">
        <f t="shared" si="6"/>
        <v>1700</v>
      </c>
    </row>
    <row r="101" spans="1:9" s="35" customFormat="1" ht="15.75" x14ac:dyDescent="0.25">
      <c r="A101" s="57" t="s">
        <v>13</v>
      </c>
      <c r="B101" s="55">
        <f>SUM(B92:B100)</f>
        <v>13641</v>
      </c>
      <c r="C101" s="55">
        <f>SUM(C92:C100)</f>
        <v>14677</v>
      </c>
      <c r="D101" s="55">
        <f>SUM(D92:D100)</f>
        <v>0</v>
      </c>
      <c r="E101" s="55">
        <f t="shared" si="6"/>
        <v>28318</v>
      </c>
      <c r="G101" s="34" t="s">
        <v>90</v>
      </c>
      <c r="I101" s="34" t="s">
        <v>91</v>
      </c>
    </row>
    <row r="102" spans="1:9" ht="15.75" x14ac:dyDescent="0.25">
      <c r="A102" s="65"/>
      <c r="B102" s="65"/>
      <c r="C102" s="65"/>
      <c r="D102" s="65"/>
      <c r="E102" s="65"/>
    </row>
    <row r="103" spans="1:9" ht="15.75" x14ac:dyDescent="0.25">
      <c r="A103" s="171" t="s">
        <v>414</v>
      </c>
      <c r="B103" s="172"/>
      <c r="C103" s="172"/>
      <c r="D103" s="172"/>
      <c r="E103" s="173"/>
    </row>
    <row r="104" spans="1:9" ht="15.75" x14ac:dyDescent="0.25">
      <c r="A104" s="63" t="s">
        <v>23</v>
      </c>
      <c r="B104" s="63" t="s">
        <v>11</v>
      </c>
      <c r="C104" s="63" t="s">
        <v>12</v>
      </c>
      <c r="D104" s="63" t="s">
        <v>24</v>
      </c>
      <c r="E104" s="64" t="s">
        <v>50</v>
      </c>
    </row>
    <row r="105" spans="1:9" s="35" customFormat="1" ht="15.75" x14ac:dyDescent="0.25">
      <c r="A105" s="5" t="s">
        <v>2</v>
      </c>
      <c r="B105" s="59">
        <v>12663</v>
      </c>
      <c r="C105" s="59">
        <v>12663</v>
      </c>
      <c r="D105" s="59"/>
      <c r="E105" s="55">
        <f>SUM(B105:D105)</f>
        <v>25326</v>
      </c>
    </row>
    <row r="106" spans="1:9" s="35" customFormat="1" ht="15.75" x14ac:dyDescent="0.25">
      <c r="A106" s="5" t="s">
        <v>3</v>
      </c>
      <c r="B106" s="59">
        <v>675</v>
      </c>
      <c r="C106" s="59">
        <v>675</v>
      </c>
      <c r="D106" s="59"/>
      <c r="E106" s="55">
        <f t="shared" ref="E106:E114" si="7">SUM(B106:D106)</f>
        <v>1350</v>
      </c>
    </row>
    <row r="107" spans="1:9" s="35" customFormat="1" ht="15.75" x14ac:dyDescent="0.25">
      <c r="A107" s="5" t="s">
        <v>4</v>
      </c>
      <c r="B107" s="59">
        <v>1332</v>
      </c>
      <c r="C107" s="59">
        <v>1332</v>
      </c>
      <c r="D107" s="59"/>
      <c r="E107" s="55">
        <f t="shared" si="7"/>
        <v>2664</v>
      </c>
    </row>
    <row r="108" spans="1:9" s="35" customFormat="1" ht="15.75" x14ac:dyDescent="0.25">
      <c r="A108" s="5" t="s">
        <v>5</v>
      </c>
      <c r="B108" s="8">
        <v>1420</v>
      </c>
      <c r="C108" s="8">
        <v>1456</v>
      </c>
      <c r="D108" s="8"/>
      <c r="E108" s="55">
        <f t="shared" si="7"/>
        <v>2876</v>
      </c>
    </row>
    <row r="109" spans="1:9" s="35" customFormat="1" ht="15.75" x14ac:dyDescent="0.25">
      <c r="A109" s="5" t="s">
        <v>40</v>
      </c>
      <c r="B109" s="8">
        <v>0</v>
      </c>
      <c r="C109" s="8">
        <v>1000</v>
      </c>
      <c r="D109" s="8"/>
      <c r="E109" s="55">
        <f t="shared" si="7"/>
        <v>1000</v>
      </c>
    </row>
    <row r="110" spans="1:9" s="35" customFormat="1" ht="15.75" x14ac:dyDescent="0.25">
      <c r="A110" s="5" t="s">
        <v>7</v>
      </c>
      <c r="B110" s="10">
        <v>3450</v>
      </c>
      <c r="C110" s="10">
        <v>3450</v>
      </c>
      <c r="D110" s="10"/>
      <c r="E110" s="55">
        <f t="shared" si="7"/>
        <v>6900</v>
      </c>
    </row>
    <row r="111" spans="1:9" s="35" customFormat="1" ht="15.75" x14ac:dyDescent="0.25">
      <c r="A111" s="5" t="s">
        <v>8</v>
      </c>
      <c r="B111" s="10">
        <v>1375</v>
      </c>
      <c r="C111" s="10">
        <v>1375</v>
      </c>
      <c r="D111" s="10"/>
      <c r="E111" s="55">
        <f t="shared" si="7"/>
        <v>2750</v>
      </c>
    </row>
    <row r="112" spans="1:9" s="35" customFormat="1" ht="15.75" x14ac:dyDescent="0.25">
      <c r="A112" s="5" t="s">
        <v>9</v>
      </c>
      <c r="B112" s="8">
        <v>775</v>
      </c>
      <c r="C112" s="8">
        <v>775</v>
      </c>
      <c r="D112" s="8"/>
      <c r="E112" s="55">
        <f t="shared" si="7"/>
        <v>1550</v>
      </c>
    </row>
    <row r="113" spans="1:9" s="35" customFormat="1" ht="15.75" x14ac:dyDescent="0.25">
      <c r="A113" s="5" t="s">
        <v>10</v>
      </c>
      <c r="B113" s="8">
        <v>850</v>
      </c>
      <c r="C113" s="8">
        <v>850</v>
      </c>
      <c r="D113" s="8"/>
      <c r="E113" s="55">
        <f t="shared" si="7"/>
        <v>1700</v>
      </c>
    </row>
    <row r="114" spans="1:9" s="35" customFormat="1" ht="15.75" x14ac:dyDescent="0.25">
      <c r="A114" s="57" t="s">
        <v>13</v>
      </c>
      <c r="B114" s="55">
        <f>SUM(B105:B113)</f>
        <v>22540</v>
      </c>
      <c r="C114" s="55">
        <f>SUM(C105:C113)</f>
        <v>23576</v>
      </c>
      <c r="D114" s="55">
        <f>SUM(D105:D113)</f>
        <v>0</v>
      </c>
      <c r="E114" s="55">
        <f t="shared" si="7"/>
        <v>46116</v>
      </c>
      <c r="G114" s="34" t="s">
        <v>90</v>
      </c>
      <c r="I114" s="34" t="s">
        <v>91</v>
      </c>
    </row>
    <row r="116" spans="1:9" ht="15.75" x14ac:dyDescent="0.25">
      <c r="A116" s="158" t="s">
        <v>473</v>
      </c>
      <c r="B116" s="162"/>
      <c r="C116" s="162"/>
      <c r="D116" s="162"/>
      <c r="E116" s="162"/>
      <c r="F116" s="162"/>
      <c r="G116" s="162"/>
      <c r="H116" s="162"/>
      <c r="I116" s="162"/>
    </row>
  </sheetData>
  <customSheetViews>
    <customSheetView guid="{7859B5AF-9028-4FC3-8EBD-043CDBEB3894}" topLeftCell="A106">
      <selection activeCell="A116" sqref="A116"/>
      <pageMargins left="0.7" right="0.7" top="0.75" bottom="0.75" header="0.3" footer="0.3"/>
    </customSheetView>
    <customSheetView guid="{BE600D57-07AA-48F0-BFF6-21FA55CAECEE}" topLeftCell="A22">
      <selection activeCell="J30" sqref="J30"/>
      <pageMargins left="0.7" right="0.7" top="0.75" bottom="0.75" header="0.3" footer="0.3"/>
    </customSheetView>
    <customSheetView guid="{C73786C3-478A-4CE5-8C0B-7BD01F275A5F}" topLeftCell="A7">
      <selection activeCell="B18" sqref="B18"/>
      <pageMargins left="0.7" right="0.7" top="0.75" bottom="0.75" header="0.3" footer="0.3"/>
    </customSheetView>
    <customSheetView guid="{BB321FB5-5E0B-4FAD-9594-7CF4D5BB83B5}">
      <pageMargins left="0.7" right="0.7" top="0.75" bottom="0.75" header="0.3" footer="0.3"/>
    </customSheetView>
    <customSheetView guid="{65E50183-BEC1-4679-B5FC-4D41FEDF90A0}" topLeftCell="A73">
      <selection activeCell="D41" sqref="D41"/>
      <pageMargins left="0.7" right="0.7" top="0.75" bottom="0.75" header="0.3" footer="0.3"/>
    </customSheetView>
    <customSheetView guid="{841B7462-7B18-417E-9A17-73CC12170E09}" scale="90" topLeftCell="A90">
      <selection activeCell="B56" sqref="B56"/>
      <pageMargins left="0.7" right="0.7" top="0.75" bottom="0.75" header="0.3" footer="0.3"/>
    </customSheetView>
    <customSheetView guid="{1F88732F-769F-4D3B-B47D-59951782D8BB}" scale="70" topLeftCell="A20">
      <selection activeCell="G59" sqref="G59"/>
      <pageMargins left="0.7" right="0.7" top="0.75" bottom="0.75" header="0.3" footer="0.3"/>
    </customSheetView>
    <customSheetView guid="{192540F0-95A5-47AB-B54C-12D5A8A489AD}" topLeftCell="A106">
      <selection activeCell="A116" sqref="A116"/>
      <pageMargins left="0.7" right="0.7" top="0.75" bottom="0.75" header="0.3" footer="0.3"/>
    </customSheetView>
  </customSheetViews>
  <hyperlinks>
    <hyperlink ref="A7" location="OT!A62" display="Click here for the Estimated Cost for a Second Year Resident of WV (Off-Campus)" xr:uid="{00000000-0004-0000-1000-000000000000}"/>
    <hyperlink ref="A8" location="OT!A74" display="Click here for the Estimated Cost for a Second Year Non-Resident (Off-Campus)" xr:uid="{00000000-0004-0000-1000-000001000000}"/>
    <hyperlink ref="A9" location="OT!A86" display="Click here for the Estimated Cost for a Third Year Resident (Off-Campus)" xr:uid="{00000000-0004-0000-1000-000002000000}"/>
    <hyperlink ref="A10" location="OT!A98" display="Click here for the Estimated Cost for a Third Year Non-Resident (Off-Campus)" xr:uid="{00000000-0004-0000-1000-000003000000}"/>
    <hyperlink ref="A6" location="OT!A49" display="Click here for the Estimated Cost for a First Year Non-Resident (Off-Campus)" xr:uid="{00000000-0004-0000-1000-000004000000}"/>
    <hyperlink ref="A5" location="OT!A36" display="Click here for the Estimated Cost for a First Year Resident of WV (Off-Campus)" xr:uid="{00000000-0004-0000-1000-000005000000}"/>
    <hyperlink ref="A3" location="OT!A12" display="Click here for the Estimated Cost for a New Admit Summer Resident (Off-Campus)" xr:uid="{00000000-0004-0000-1000-000006000000}"/>
    <hyperlink ref="A4" location="OT!A24" display="Click here for the Estimated Cost for a New Admit Summer Non-Resident (Off-Campus)" xr:uid="{00000000-0004-0000-1000-000007000000}"/>
    <hyperlink ref="G22" location="OT!A1" display="Return to Top" xr:uid="{00000000-0004-0000-1000-000008000000}"/>
    <hyperlink ref="I22" location="Menu!A1" display="Return to Main Menu for All Campuses and Programs" xr:uid="{00000000-0004-0000-1000-000009000000}"/>
    <hyperlink ref="G34" location="OT!A1" display="Return to Top" xr:uid="{00000000-0004-0000-1000-00000A000000}"/>
    <hyperlink ref="I34" location="Menu!A1" display="Return to Main Menu for All Campuses and Programs" xr:uid="{00000000-0004-0000-1000-00000B000000}"/>
    <hyperlink ref="G48" location="OT!A1" display="Return to Top" xr:uid="{00000000-0004-0000-1000-00000C000000}"/>
    <hyperlink ref="I48" location="Menu!A1" display="Return to Main Menu for All Campuses and Programs" xr:uid="{00000000-0004-0000-1000-00000D000000}"/>
    <hyperlink ref="G62" location="OT!A1" display="Return to Top" xr:uid="{00000000-0004-0000-1000-00000E000000}"/>
    <hyperlink ref="I62" location="Menu!A1" display="Return to Main Menu for All Campuses and Programs" xr:uid="{00000000-0004-0000-1000-00000F000000}"/>
    <hyperlink ref="G75" location="OT!A1" display="Return to Top" xr:uid="{00000000-0004-0000-1000-000010000000}"/>
    <hyperlink ref="I75" location="Menu!A1" display="Return to Main Menu for All Campuses and Programs" xr:uid="{00000000-0004-0000-1000-000011000000}"/>
    <hyperlink ref="G88" location="OT!A1" display="Return to Top" xr:uid="{00000000-0004-0000-1000-000012000000}"/>
    <hyperlink ref="I88" location="Menu!A1" display="Return to Main Menu for All Campuses and Programs" xr:uid="{00000000-0004-0000-1000-000013000000}"/>
    <hyperlink ref="G101" location="OT!A1" display="Return to Top" xr:uid="{00000000-0004-0000-1000-000014000000}"/>
    <hyperlink ref="I101" location="Menu!A1" display="Return to Main Menu for All Campuses and Programs" xr:uid="{00000000-0004-0000-1000-000015000000}"/>
    <hyperlink ref="G114" location="OT!A1" display="Return to Top" xr:uid="{00000000-0004-0000-1000-000016000000}"/>
    <hyperlink ref="I114" location="Menu!A1" display="Return to Main Menu for All Campuses and Programs" xr:uid="{00000000-0004-0000-1000-000017000000}"/>
  </hyperlink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rgb="FF00B0F0"/>
  </sheetPr>
  <dimension ref="A1:H109"/>
  <sheetViews>
    <sheetView workbookViewId="0">
      <selection activeCell="H9" sqref="H9"/>
    </sheetView>
  </sheetViews>
  <sheetFormatPr defaultRowHeight="15" x14ac:dyDescent="0.25"/>
  <cols>
    <col min="1" max="1" width="62.5703125" customWidth="1"/>
    <col min="2" max="2" width="17" customWidth="1"/>
    <col min="3" max="3" width="17" bestFit="1" customWidth="1"/>
    <col min="4" max="4" width="17" customWidth="1"/>
    <col min="5" max="5" width="2.7109375" customWidth="1"/>
  </cols>
  <sheetData>
    <row r="1" spans="1:4" ht="23.25" x14ac:dyDescent="0.35">
      <c r="A1" s="1" t="s">
        <v>297</v>
      </c>
    </row>
    <row r="2" spans="1:4" s="2" customFormat="1" ht="15.75" x14ac:dyDescent="0.25"/>
    <row r="3" spans="1:4" s="2" customFormat="1" ht="15.75" x14ac:dyDescent="0.25"/>
    <row r="4" spans="1:4" s="13" customFormat="1" ht="18.95" customHeight="1" x14ac:dyDescent="0.25">
      <c r="A4" s="151" t="s">
        <v>294</v>
      </c>
      <c r="B4" s="207" t="s">
        <v>279</v>
      </c>
      <c r="C4" s="188"/>
      <c r="D4" s="189"/>
    </row>
    <row r="5" spans="1:4" s="21" customFormat="1" ht="15.75" x14ac:dyDescent="0.25">
      <c r="A5" s="3" t="s">
        <v>23</v>
      </c>
      <c r="B5" s="3" t="s">
        <v>11</v>
      </c>
      <c r="C5" s="3" t="s">
        <v>12</v>
      </c>
      <c r="D5" s="4" t="s">
        <v>50</v>
      </c>
    </row>
    <row r="6" spans="1:4" s="65" customFormat="1" ht="15.75" x14ac:dyDescent="0.25">
      <c r="A6" s="5" t="s">
        <v>2</v>
      </c>
      <c r="B6" s="59">
        <v>3888</v>
      </c>
      <c r="C6" s="59">
        <v>3888</v>
      </c>
      <c r="D6" s="55">
        <f t="shared" ref="D6:D13" si="0">SUM(B6:C6)</f>
        <v>7776</v>
      </c>
    </row>
    <row r="7" spans="1:4" s="65" customFormat="1" ht="15.75" x14ac:dyDescent="0.25">
      <c r="A7" s="5" t="s">
        <v>3</v>
      </c>
      <c r="B7" s="59">
        <v>684</v>
      </c>
      <c r="C7" s="59">
        <v>684</v>
      </c>
      <c r="D7" s="55">
        <f t="shared" si="0"/>
        <v>1368</v>
      </c>
    </row>
    <row r="8" spans="1:4" s="65" customFormat="1" ht="15.75" x14ac:dyDescent="0.25">
      <c r="A8" s="5" t="s">
        <v>4</v>
      </c>
      <c r="B8" s="59">
        <v>864</v>
      </c>
      <c r="C8" s="59">
        <v>864</v>
      </c>
      <c r="D8" s="55">
        <f t="shared" si="0"/>
        <v>1728</v>
      </c>
    </row>
    <row r="9" spans="1:4" s="65" customFormat="1" ht="15.75" x14ac:dyDescent="0.25">
      <c r="A9" s="5" t="s">
        <v>5</v>
      </c>
      <c r="B9" s="8">
        <v>475</v>
      </c>
      <c r="C9" s="8">
        <v>475</v>
      </c>
      <c r="D9" s="55">
        <f t="shared" si="0"/>
        <v>950</v>
      </c>
    </row>
    <row r="10" spans="1:4" s="65" customFormat="1" ht="15.75" x14ac:dyDescent="0.25">
      <c r="A10" s="5" t="s">
        <v>7</v>
      </c>
      <c r="B10" s="10">
        <v>2915</v>
      </c>
      <c r="C10" s="10">
        <v>2915</v>
      </c>
      <c r="D10" s="55">
        <f t="shared" si="0"/>
        <v>5830</v>
      </c>
    </row>
    <row r="11" spans="1:4" s="65" customFormat="1" ht="15.75" x14ac:dyDescent="0.25">
      <c r="A11" s="5" t="s">
        <v>8</v>
      </c>
      <c r="B11" s="10">
        <v>1375</v>
      </c>
      <c r="C11" s="10">
        <v>1375</v>
      </c>
      <c r="D11" s="55">
        <f t="shared" si="0"/>
        <v>2750</v>
      </c>
    </row>
    <row r="12" spans="1:4" s="65" customFormat="1" ht="15.75" x14ac:dyDescent="0.25">
      <c r="A12" s="5" t="s">
        <v>9</v>
      </c>
      <c r="B12" s="8">
        <v>525</v>
      </c>
      <c r="C12" s="8">
        <v>525</v>
      </c>
      <c r="D12" s="55">
        <f t="shared" si="0"/>
        <v>1050</v>
      </c>
    </row>
    <row r="13" spans="1:4" s="65" customFormat="1" ht="15.75" x14ac:dyDescent="0.25">
      <c r="A13" s="5" t="s">
        <v>10</v>
      </c>
      <c r="B13" s="8">
        <v>850</v>
      </c>
      <c r="C13" s="8">
        <v>850</v>
      </c>
      <c r="D13" s="55">
        <f t="shared" si="0"/>
        <v>1700</v>
      </c>
    </row>
    <row r="14" spans="1:4" s="65" customFormat="1" ht="15.75" x14ac:dyDescent="0.25">
      <c r="A14" s="57" t="s">
        <v>13</v>
      </c>
      <c r="B14" s="55">
        <f>SUM(B6:B13)</f>
        <v>11576</v>
      </c>
      <c r="C14" s="55">
        <f>SUM(C6:C13)</f>
        <v>11576</v>
      </c>
      <c r="D14" s="55">
        <f>SUM(D6:D13)</f>
        <v>23152</v>
      </c>
    </row>
    <row r="15" spans="1:4" s="2" customFormat="1" ht="15.75" x14ac:dyDescent="0.25"/>
    <row r="16" spans="1:4" s="13" customFormat="1" ht="18.95" customHeight="1" x14ac:dyDescent="0.25">
      <c r="A16" s="151" t="s">
        <v>293</v>
      </c>
      <c r="B16" s="207" t="s">
        <v>279</v>
      </c>
      <c r="C16" s="188"/>
      <c r="D16" s="189"/>
    </row>
    <row r="17" spans="1:4" s="2" customFormat="1" ht="15.75" x14ac:dyDescent="0.25">
      <c r="A17" s="3" t="s">
        <v>23</v>
      </c>
      <c r="B17" s="3" t="s">
        <v>11</v>
      </c>
      <c r="C17" s="3" t="s">
        <v>12</v>
      </c>
      <c r="D17" s="4" t="s">
        <v>50</v>
      </c>
    </row>
    <row r="18" spans="1:4" s="65" customFormat="1" ht="15.75" x14ac:dyDescent="0.25">
      <c r="A18" s="5" t="s">
        <v>2</v>
      </c>
      <c r="B18" s="10">
        <v>12228</v>
      </c>
      <c r="C18" s="10">
        <v>12228</v>
      </c>
      <c r="D18" s="55">
        <f t="shared" ref="D18:D25" si="1">SUM(B18:C18)</f>
        <v>24456</v>
      </c>
    </row>
    <row r="19" spans="1:4" s="65" customFormat="1" ht="15.75" x14ac:dyDescent="0.25">
      <c r="A19" s="5" t="s">
        <v>3</v>
      </c>
      <c r="B19" s="59">
        <v>684</v>
      </c>
      <c r="C19" s="59">
        <v>684</v>
      </c>
      <c r="D19" s="55">
        <f t="shared" si="1"/>
        <v>1368</v>
      </c>
    </row>
    <row r="20" spans="1:4" s="65" customFormat="1" ht="15.75" x14ac:dyDescent="0.25">
      <c r="A20" s="5" t="s">
        <v>4</v>
      </c>
      <c r="B20" s="10">
        <v>2340</v>
      </c>
      <c r="C20" s="10">
        <v>2340</v>
      </c>
      <c r="D20" s="55">
        <f t="shared" si="1"/>
        <v>4680</v>
      </c>
    </row>
    <row r="21" spans="1:4" s="65" customFormat="1" ht="15.75" x14ac:dyDescent="0.25">
      <c r="A21" s="5" t="s">
        <v>5</v>
      </c>
      <c r="B21" s="10">
        <v>475</v>
      </c>
      <c r="C21" s="10">
        <v>475</v>
      </c>
      <c r="D21" s="55">
        <f t="shared" si="1"/>
        <v>950</v>
      </c>
    </row>
    <row r="22" spans="1:4" s="65" customFormat="1" ht="15.75" x14ac:dyDescent="0.25">
      <c r="A22" s="5" t="s">
        <v>7</v>
      </c>
      <c r="B22" s="10">
        <v>2915</v>
      </c>
      <c r="C22" s="10">
        <v>2915</v>
      </c>
      <c r="D22" s="55">
        <f t="shared" si="1"/>
        <v>5830</v>
      </c>
    </row>
    <row r="23" spans="1:4" s="65" customFormat="1" ht="15.75" x14ac:dyDescent="0.25">
      <c r="A23" s="5" t="s">
        <v>8</v>
      </c>
      <c r="B23" s="10">
        <v>1375</v>
      </c>
      <c r="C23" s="10">
        <v>1375</v>
      </c>
      <c r="D23" s="55">
        <f t="shared" si="1"/>
        <v>2750</v>
      </c>
    </row>
    <row r="24" spans="1:4" s="65" customFormat="1" ht="15.75" x14ac:dyDescent="0.25">
      <c r="A24" s="5" t="s">
        <v>9</v>
      </c>
      <c r="B24" s="8">
        <v>775</v>
      </c>
      <c r="C24" s="8">
        <v>775</v>
      </c>
      <c r="D24" s="55">
        <f t="shared" si="1"/>
        <v>1550</v>
      </c>
    </row>
    <row r="25" spans="1:4" s="65" customFormat="1" ht="15.75" x14ac:dyDescent="0.25">
      <c r="A25" s="5" t="s">
        <v>10</v>
      </c>
      <c r="B25" s="8">
        <v>850</v>
      </c>
      <c r="C25" s="8">
        <v>850</v>
      </c>
      <c r="D25" s="55">
        <f t="shared" si="1"/>
        <v>1700</v>
      </c>
    </row>
    <row r="26" spans="1:4" s="65" customFormat="1" ht="15.75" x14ac:dyDescent="0.25">
      <c r="A26" s="57" t="s">
        <v>13</v>
      </c>
      <c r="B26" s="55">
        <f>SUM(B18:B25)</f>
        <v>21642</v>
      </c>
      <c r="C26" s="55">
        <f>SUM(C18:C25)</f>
        <v>21642</v>
      </c>
      <c r="D26" s="55">
        <f>SUM(D18:D25)</f>
        <v>43284</v>
      </c>
    </row>
    <row r="27" spans="1:4" s="2" customFormat="1" ht="15.75" x14ac:dyDescent="0.25"/>
    <row r="28" spans="1:4" s="2" customFormat="1" ht="15.75" x14ac:dyDescent="0.25"/>
    <row r="29" spans="1:4" s="13" customFormat="1" ht="18.95" customHeight="1" x14ac:dyDescent="0.25">
      <c r="A29" s="151" t="s">
        <v>298</v>
      </c>
      <c r="B29" s="207"/>
      <c r="C29" s="188"/>
      <c r="D29" s="189"/>
    </row>
    <row r="30" spans="1:4" s="2" customFormat="1" ht="15.75" x14ac:dyDescent="0.25">
      <c r="A30" s="3" t="s">
        <v>23</v>
      </c>
      <c r="B30" s="3" t="s">
        <v>11</v>
      </c>
      <c r="C30" s="3" t="s">
        <v>12</v>
      </c>
      <c r="D30" s="4" t="s">
        <v>50</v>
      </c>
    </row>
    <row r="31" spans="1:4" s="65" customFormat="1" ht="15.75" x14ac:dyDescent="0.25">
      <c r="A31" s="5" t="s">
        <v>2</v>
      </c>
      <c r="B31" s="10">
        <v>3888</v>
      </c>
      <c r="C31" s="10">
        <v>3888</v>
      </c>
      <c r="D31" s="55">
        <f t="shared" ref="D31:D38" si="2">SUM(B31:C31)</f>
        <v>7776</v>
      </c>
    </row>
    <row r="32" spans="1:4" s="65" customFormat="1" ht="15.75" x14ac:dyDescent="0.25">
      <c r="A32" s="5" t="s">
        <v>3</v>
      </c>
      <c r="B32" s="59">
        <v>684</v>
      </c>
      <c r="C32" s="59">
        <v>684</v>
      </c>
      <c r="D32" s="55">
        <f t="shared" si="2"/>
        <v>1368</v>
      </c>
    </row>
    <row r="33" spans="1:4" s="65" customFormat="1" ht="15.75" x14ac:dyDescent="0.25">
      <c r="A33" s="5" t="s">
        <v>4</v>
      </c>
      <c r="B33" s="10">
        <v>348</v>
      </c>
      <c r="C33" s="10">
        <v>348</v>
      </c>
      <c r="D33" s="55">
        <f t="shared" si="2"/>
        <v>696</v>
      </c>
    </row>
    <row r="34" spans="1:4" s="65" customFormat="1" ht="15.75" x14ac:dyDescent="0.25">
      <c r="A34" s="5" t="s">
        <v>5</v>
      </c>
      <c r="B34" s="10">
        <v>475</v>
      </c>
      <c r="C34" s="10">
        <v>475</v>
      </c>
      <c r="D34" s="55">
        <f t="shared" si="2"/>
        <v>950</v>
      </c>
    </row>
    <row r="35" spans="1:4" s="65" customFormat="1" ht="15.75" x14ac:dyDescent="0.25">
      <c r="A35" s="5" t="s">
        <v>7</v>
      </c>
      <c r="B35" s="10">
        <v>2915</v>
      </c>
      <c r="C35" s="10">
        <v>2915</v>
      </c>
      <c r="D35" s="55">
        <f t="shared" si="2"/>
        <v>5830</v>
      </c>
    </row>
    <row r="36" spans="1:4" s="65" customFormat="1" ht="15.75" x14ac:dyDescent="0.25">
      <c r="A36" s="5" t="s">
        <v>8</v>
      </c>
      <c r="B36" s="10">
        <v>1375</v>
      </c>
      <c r="C36" s="10">
        <v>1375</v>
      </c>
      <c r="D36" s="55">
        <f t="shared" si="2"/>
        <v>2750</v>
      </c>
    </row>
    <row r="37" spans="1:4" s="65" customFormat="1" ht="15.75" x14ac:dyDescent="0.25">
      <c r="A37" s="5" t="s">
        <v>9</v>
      </c>
      <c r="B37" s="8">
        <v>525</v>
      </c>
      <c r="C37" s="8">
        <v>525</v>
      </c>
      <c r="D37" s="55">
        <f t="shared" si="2"/>
        <v>1050</v>
      </c>
    </row>
    <row r="38" spans="1:4" s="65" customFormat="1" ht="15.75" x14ac:dyDescent="0.25">
      <c r="A38" s="5" t="s">
        <v>10</v>
      </c>
      <c r="B38" s="8">
        <v>850</v>
      </c>
      <c r="C38" s="8">
        <v>850</v>
      </c>
      <c r="D38" s="55">
        <f t="shared" si="2"/>
        <v>1700</v>
      </c>
    </row>
    <row r="39" spans="1:4" s="65" customFormat="1" ht="15.75" x14ac:dyDescent="0.25">
      <c r="A39" s="57" t="s">
        <v>13</v>
      </c>
      <c r="B39" s="55">
        <f>SUM(B31:B38)</f>
        <v>11060</v>
      </c>
      <c r="C39" s="55">
        <f>SUM(C31:C38)</f>
        <v>11060</v>
      </c>
      <c r="D39" s="55">
        <f>SUM(D31:D38)</f>
        <v>22120</v>
      </c>
    </row>
    <row r="40" spans="1:4" s="2" customFormat="1" ht="15.75" x14ac:dyDescent="0.25"/>
    <row r="41" spans="1:4" s="13" customFormat="1" ht="18.95" customHeight="1" x14ac:dyDescent="0.25">
      <c r="A41" s="151" t="s">
        <v>299</v>
      </c>
      <c r="B41" s="207"/>
      <c r="C41" s="188"/>
      <c r="D41" s="189"/>
    </row>
    <row r="42" spans="1:4" s="2" customFormat="1" ht="15.75" x14ac:dyDescent="0.25">
      <c r="A42" s="3" t="s">
        <v>23</v>
      </c>
      <c r="B42" s="3" t="s">
        <v>11</v>
      </c>
      <c r="C42" s="3" t="s">
        <v>12</v>
      </c>
      <c r="D42" s="4" t="s">
        <v>50</v>
      </c>
    </row>
    <row r="43" spans="1:4" s="65" customFormat="1" ht="15.75" x14ac:dyDescent="0.25">
      <c r="A43" s="5" t="s">
        <v>2</v>
      </c>
      <c r="B43" s="10">
        <v>12228</v>
      </c>
      <c r="C43" s="10">
        <v>12228</v>
      </c>
      <c r="D43" s="55">
        <f t="shared" ref="D43:D50" si="3">SUM(B43:C43)</f>
        <v>24456</v>
      </c>
    </row>
    <row r="44" spans="1:4" s="65" customFormat="1" ht="15.75" x14ac:dyDescent="0.25">
      <c r="A44" s="5" t="s">
        <v>3</v>
      </c>
      <c r="B44" s="59">
        <v>684</v>
      </c>
      <c r="C44" s="59">
        <v>684</v>
      </c>
      <c r="D44" s="55">
        <f t="shared" si="3"/>
        <v>1368</v>
      </c>
    </row>
    <row r="45" spans="1:4" s="65" customFormat="1" ht="15.75" x14ac:dyDescent="0.25">
      <c r="A45" s="5" t="s">
        <v>4</v>
      </c>
      <c r="B45" s="10">
        <v>348</v>
      </c>
      <c r="C45" s="10">
        <v>348</v>
      </c>
      <c r="D45" s="55">
        <f t="shared" si="3"/>
        <v>696</v>
      </c>
    </row>
    <row r="46" spans="1:4" s="65" customFormat="1" ht="15.75" x14ac:dyDescent="0.25">
      <c r="A46" s="5" t="s">
        <v>5</v>
      </c>
      <c r="B46" s="10">
        <v>475</v>
      </c>
      <c r="C46" s="10">
        <v>475</v>
      </c>
      <c r="D46" s="55">
        <f t="shared" si="3"/>
        <v>950</v>
      </c>
    </row>
    <row r="47" spans="1:4" s="65" customFormat="1" ht="15.75" x14ac:dyDescent="0.25">
      <c r="A47" s="5" t="s">
        <v>7</v>
      </c>
      <c r="B47" s="10">
        <v>2915</v>
      </c>
      <c r="C47" s="10">
        <v>2915</v>
      </c>
      <c r="D47" s="55">
        <f t="shared" si="3"/>
        <v>5830</v>
      </c>
    </row>
    <row r="48" spans="1:4" s="65" customFormat="1" ht="15.75" x14ac:dyDescent="0.25">
      <c r="A48" s="5" t="s">
        <v>8</v>
      </c>
      <c r="B48" s="10">
        <v>1375</v>
      </c>
      <c r="C48" s="10">
        <v>1375</v>
      </c>
      <c r="D48" s="55">
        <f t="shared" si="3"/>
        <v>2750</v>
      </c>
    </row>
    <row r="49" spans="1:8" s="65" customFormat="1" ht="15.75" x14ac:dyDescent="0.25">
      <c r="A49" s="5" t="s">
        <v>9</v>
      </c>
      <c r="B49" s="8">
        <v>775</v>
      </c>
      <c r="C49" s="8">
        <v>775</v>
      </c>
      <c r="D49" s="55">
        <f t="shared" si="3"/>
        <v>1550</v>
      </c>
    </row>
    <row r="50" spans="1:8" s="65" customFormat="1" ht="15.75" x14ac:dyDescent="0.25">
      <c r="A50" s="5" t="s">
        <v>10</v>
      </c>
      <c r="B50" s="8">
        <v>850</v>
      </c>
      <c r="C50" s="8">
        <v>850</v>
      </c>
      <c r="D50" s="55">
        <f t="shared" si="3"/>
        <v>1700</v>
      </c>
    </row>
    <row r="51" spans="1:8" s="65" customFormat="1" ht="15.75" x14ac:dyDescent="0.25">
      <c r="A51" s="57" t="s">
        <v>13</v>
      </c>
      <c r="B51" s="55">
        <f>SUM(B43:B50)</f>
        <v>19650</v>
      </c>
      <c r="C51" s="55">
        <f>SUM(C43:C50)</f>
        <v>19650</v>
      </c>
      <c r="D51" s="55">
        <f>SUM(D43:D50)</f>
        <v>39300</v>
      </c>
    </row>
    <row r="52" spans="1:8" s="2" customFormat="1" ht="15.75" x14ac:dyDescent="0.25"/>
    <row r="53" spans="1:8" s="62" customFormat="1" ht="18.95" customHeight="1" x14ac:dyDescent="0.25">
      <c r="A53" s="206" t="s">
        <v>295</v>
      </c>
      <c r="B53" s="203"/>
      <c r="C53" s="203"/>
      <c r="D53" s="204"/>
    </row>
    <row r="54" spans="1:8" s="65" customFormat="1" ht="15.75" x14ac:dyDescent="0.25">
      <c r="A54" s="63" t="s">
        <v>23</v>
      </c>
      <c r="B54" s="63" t="s">
        <v>11</v>
      </c>
      <c r="C54" s="63" t="s">
        <v>12</v>
      </c>
      <c r="D54" s="64" t="s">
        <v>50</v>
      </c>
    </row>
    <row r="55" spans="1:8" s="65" customFormat="1" ht="15.75" x14ac:dyDescent="0.25">
      <c r="A55" s="11" t="s">
        <v>2</v>
      </c>
      <c r="B55" s="6">
        <v>3888</v>
      </c>
      <c r="C55" s="6">
        <v>3888</v>
      </c>
      <c r="D55" s="55">
        <f t="shared" ref="D55:D62" si="4">SUM(B55:C55)</f>
        <v>7776</v>
      </c>
    </row>
    <row r="56" spans="1:8" s="65" customFormat="1" ht="15.75" x14ac:dyDescent="0.25">
      <c r="A56" s="11" t="s">
        <v>3</v>
      </c>
      <c r="B56" s="6">
        <v>684</v>
      </c>
      <c r="C56" s="6">
        <v>684</v>
      </c>
      <c r="D56" s="55">
        <f t="shared" si="4"/>
        <v>1368</v>
      </c>
    </row>
    <row r="57" spans="1:8" s="65" customFormat="1" ht="15.75" x14ac:dyDescent="0.25">
      <c r="A57" s="11" t="s">
        <v>4</v>
      </c>
      <c r="B57" s="6">
        <v>1404</v>
      </c>
      <c r="C57" s="6">
        <v>1404</v>
      </c>
      <c r="D57" s="55">
        <f t="shared" si="4"/>
        <v>2808</v>
      </c>
    </row>
    <row r="58" spans="1:8" s="65" customFormat="1" ht="15.75" x14ac:dyDescent="0.25">
      <c r="A58" s="11" t="s">
        <v>5</v>
      </c>
      <c r="B58" s="12">
        <v>600</v>
      </c>
      <c r="C58" s="12">
        <v>600</v>
      </c>
      <c r="D58" s="55">
        <f t="shared" si="4"/>
        <v>1200</v>
      </c>
    </row>
    <row r="59" spans="1:8" s="65" customFormat="1" ht="15.75" x14ac:dyDescent="0.25">
      <c r="A59" s="11" t="s">
        <v>7</v>
      </c>
      <c r="B59" s="10">
        <v>2915</v>
      </c>
      <c r="C59" s="10">
        <v>2915</v>
      </c>
      <c r="D59" s="55">
        <f t="shared" si="4"/>
        <v>5830</v>
      </c>
    </row>
    <row r="60" spans="1:8" s="65" customFormat="1" ht="15.75" x14ac:dyDescent="0.25">
      <c r="A60" s="11" t="s">
        <v>8</v>
      </c>
      <c r="B60" s="10">
        <v>1375</v>
      </c>
      <c r="C60" s="10">
        <v>1375</v>
      </c>
      <c r="D60" s="55">
        <f t="shared" si="4"/>
        <v>2750</v>
      </c>
    </row>
    <row r="61" spans="1:8" s="65" customFormat="1" ht="15.75" x14ac:dyDescent="0.25">
      <c r="A61" s="11" t="s">
        <v>9</v>
      </c>
      <c r="B61" s="12">
        <v>525</v>
      </c>
      <c r="C61" s="12">
        <v>525</v>
      </c>
      <c r="D61" s="55">
        <f t="shared" si="4"/>
        <v>1050</v>
      </c>
    </row>
    <row r="62" spans="1:8" s="65" customFormat="1" ht="15.75" x14ac:dyDescent="0.25">
      <c r="A62" s="11" t="s">
        <v>10</v>
      </c>
      <c r="B62" s="12">
        <v>850</v>
      </c>
      <c r="C62" s="12">
        <v>850</v>
      </c>
      <c r="D62" s="55">
        <f t="shared" si="4"/>
        <v>1700</v>
      </c>
    </row>
    <row r="63" spans="1:8" s="65" customFormat="1" ht="15.75" x14ac:dyDescent="0.25">
      <c r="A63" s="57" t="s">
        <v>13</v>
      </c>
      <c r="B63" s="55">
        <f>SUM(B55:B62)</f>
        <v>12241</v>
      </c>
      <c r="C63" s="55">
        <f>SUM(C55:C62)</f>
        <v>12241</v>
      </c>
      <c r="D63" s="55">
        <f>SUM(D55:D62)</f>
        <v>24482</v>
      </c>
      <c r="F63" s="34" t="s">
        <v>90</v>
      </c>
      <c r="H63" s="34" t="s">
        <v>91</v>
      </c>
    </row>
    <row r="64" spans="1:8" s="65" customFormat="1" ht="15.75" x14ac:dyDescent="0.25"/>
    <row r="65" spans="1:8" s="62" customFormat="1" ht="18.95" customHeight="1" x14ac:dyDescent="0.25">
      <c r="A65" s="205" t="s">
        <v>296</v>
      </c>
      <c r="B65" s="203"/>
      <c r="C65" s="203"/>
      <c r="D65" s="204"/>
    </row>
    <row r="66" spans="1:8" s="65" customFormat="1" ht="15.75" x14ac:dyDescent="0.25">
      <c r="A66" s="63" t="s">
        <v>23</v>
      </c>
      <c r="B66" s="63" t="s">
        <v>11</v>
      </c>
      <c r="C66" s="63" t="s">
        <v>12</v>
      </c>
      <c r="D66" s="64" t="s">
        <v>50</v>
      </c>
    </row>
    <row r="67" spans="1:8" s="65" customFormat="1" ht="15.75" x14ac:dyDescent="0.25">
      <c r="A67" s="11" t="s">
        <v>2</v>
      </c>
      <c r="B67" s="73">
        <v>12228</v>
      </c>
      <c r="C67" s="73">
        <v>12228</v>
      </c>
      <c r="D67" s="55">
        <f t="shared" ref="D67:D74" si="5">SUM(B67:C67)</f>
        <v>24456</v>
      </c>
    </row>
    <row r="68" spans="1:8" s="65" customFormat="1" ht="15.75" x14ac:dyDescent="0.25">
      <c r="A68" s="11" t="s">
        <v>3</v>
      </c>
      <c r="B68" s="73">
        <v>684</v>
      </c>
      <c r="C68" s="73">
        <v>684</v>
      </c>
      <c r="D68" s="55">
        <f t="shared" si="5"/>
        <v>1368</v>
      </c>
    </row>
    <row r="69" spans="1:8" s="65" customFormat="1" ht="15.75" x14ac:dyDescent="0.25">
      <c r="A69" s="11" t="s">
        <v>4</v>
      </c>
      <c r="B69" s="73">
        <v>1404</v>
      </c>
      <c r="C69" s="73">
        <v>1404</v>
      </c>
      <c r="D69" s="55">
        <f t="shared" si="5"/>
        <v>2808</v>
      </c>
    </row>
    <row r="70" spans="1:8" s="65" customFormat="1" ht="15.75" x14ac:dyDescent="0.25">
      <c r="A70" s="11" t="s">
        <v>5</v>
      </c>
      <c r="B70" s="12">
        <v>600</v>
      </c>
      <c r="C70" s="12">
        <v>600</v>
      </c>
      <c r="D70" s="55">
        <f t="shared" si="5"/>
        <v>1200</v>
      </c>
    </row>
    <row r="71" spans="1:8" s="65" customFormat="1" ht="15.75" x14ac:dyDescent="0.25">
      <c r="A71" s="11" t="s">
        <v>7</v>
      </c>
      <c r="B71" s="10">
        <v>2915</v>
      </c>
      <c r="C71" s="10">
        <v>2915</v>
      </c>
      <c r="D71" s="55">
        <f t="shared" si="5"/>
        <v>5830</v>
      </c>
    </row>
    <row r="72" spans="1:8" s="65" customFormat="1" ht="15.75" x14ac:dyDescent="0.25">
      <c r="A72" s="11" t="s">
        <v>8</v>
      </c>
      <c r="B72" s="10">
        <v>1375</v>
      </c>
      <c r="C72" s="10">
        <v>1375</v>
      </c>
      <c r="D72" s="55">
        <f t="shared" si="5"/>
        <v>2750</v>
      </c>
    </row>
    <row r="73" spans="1:8" s="65" customFormat="1" ht="15.75" x14ac:dyDescent="0.25">
      <c r="A73" s="11" t="s">
        <v>9</v>
      </c>
      <c r="B73" s="12">
        <v>775</v>
      </c>
      <c r="C73" s="12">
        <v>775</v>
      </c>
      <c r="D73" s="55">
        <f t="shared" si="5"/>
        <v>1550</v>
      </c>
    </row>
    <row r="74" spans="1:8" s="65" customFormat="1" ht="15.75" x14ac:dyDescent="0.25">
      <c r="A74" s="11" t="s">
        <v>10</v>
      </c>
      <c r="B74" s="12">
        <v>850</v>
      </c>
      <c r="C74" s="12">
        <v>850</v>
      </c>
      <c r="D74" s="55">
        <f t="shared" si="5"/>
        <v>1700</v>
      </c>
    </row>
    <row r="75" spans="1:8" s="65" customFormat="1" ht="15.75" x14ac:dyDescent="0.25">
      <c r="A75" s="57" t="s">
        <v>13</v>
      </c>
      <c r="B75" s="55">
        <f>SUM(B67:B74)</f>
        <v>20831</v>
      </c>
      <c r="C75" s="55">
        <f>SUM(C67:C74)</f>
        <v>20831</v>
      </c>
      <c r="D75" s="55">
        <f>SUM(D67:D74)</f>
        <v>41662</v>
      </c>
      <c r="F75" s="34" t="s">
        <v>90</v>
      </c>
      <c r="H75" s="34" t="s">
        <v>91</v>
      </c>
    </row>
    <row r="76" spans="1:8" s="2" customFormat="1" ht="15.75" x14ac:dyDescent="0.25"/>
    <row r="77" spans="1:8" s="2" customFormat="1" ht="15.75" x14ac:dyDescent="0.25"/>
    <row r="78" spans="1:8" s="2" customFormat="1" ht="15.75" x14ac:dyDescent="0.25"/>
    <row r="79" spans="1:8" s="2" customFormat="1" ht="15.75" x14ac:dyDescent="0.25"/>
    <row r="80" spans="1:8" s="2" customFormat="1" ht="15.75" x14ac:dyDescent="0.25"/>
    <row r="81" s="2" customFormat="1" ht="15.75" x14ac:dyDescent="0.25"/>
    <row r="82" s="2" customFormat="1" ht="15.75" x14ac:dyDescent="0.25"/>
    <row r="83" s="2" customFormat="1" ht="15.75" x14ac:dyDescent="0.25"/>
    <row r="84" s="2" customFormat="1" ht="15.75" x14ac:dyDescent="0.25"/>
    <row r="85" s="2" customFormat="1" ht="15.75" x14ac:dyDescent="0.25"/>
    <row r="86" s="2" customFormat="1" ht="15.75" x14ac:dyDescent="0.25"/>
    <row r="87" s="2" customFormat="1" ht="15.75" x14ac:dyDescent="0.25"/>
    <row r="88" s="2" customFormat="1" ht="15.75" x14ac:dyDescent="0.25"/>
    <row r="89" s="2" customFormat="1" ht="15.75" x14ac:dyDescent="0.25"/>
    <row r="90" s="2" customFormat="1" ht="15.75" x14ac:dyDescent="0.25"/>
    <row r="91" s="2" customFormat="1" ht="15.75" x14ac:dyDescent="0.25"/>
    <row r="92" s="2" customFormat="1" ht="15.75" x14ac:dyDescent="0.25"/>
    <row r="93" s="2" customFormat="1" ht="15.75" x14ac:dyDescent="0.25"/>
    <row r="94" s="2" customFormat="1" ht="15.75" x14ac:dyDescent="0.25"/>
    <row r="95" s="2" customFormat="1" ht="15.75" x14ac:dyDescent="0.25"/>
    <row r="96" s="2" customFormat="1" ht="15.75" x14ac:dyDescent="0.25"/>
    <row r="97" s="2" customFormat="1" ht="15.75" x14ac:dyDescent="0.25"/>
    <row r="98" s="2" customFormat="1" ht="15.75" x14ac:dyDescent="0.25"/>
    <row r="99" s="2" customFormat="1" ht="15.75" x14ac:dyDescent="0.25"/>
    <row r="100" s="2" customFormat="1" ht="15.75" x14ac:dyDescent="0.25"/>
    <row r="101" s="2" customFormat="1" ht="15.75" x14ac:dyDescent="0.25"/>
    <row r="102" s="2" customFormat="1" ht="15.75" x14ac:dyDescent="0.25"/>
    <row r="103" s="2" customFormat="1" ht="15.75" x14ac:dyDescent="0.25"/>
    <row r="104" s="2" customFormat="1" ht="15.75" x14ac:dyDescent="0.25"/>
    <row r="105" s="2" customFormat="1" ht="15.75" x14ac:dyDescent="0.25"/>
    <row r="106" s="2" customFormat="1" ht="15.75" x14ac:dyDescent="0.25"/>
    <row r="107" s="2" customFormat="1" ht="15.75" x14ac:dyDescent="0.25"/>
    <row r="108" s="2" customFormat="1" ht="15.75" x14ac:dyDescent="0.25"/>
    <row r="109" s="2" customFormat="1" ht="15.75" x14ac:dyDescent="0.25"/>
  </sheetData>
  <customSheetViews>
    <customSheetView guid="{7859B5AF-9028-4FC3-8EBD-043CDBEB3894}" topLeftCell="A49">
      <selection activeCell="A69" sqref="A69"/>
      <pageMargins left="0.7" right="0.7" top="0.75" bottom="0.75" header="0.3" footer="0.3"/>
    </customSheetView>
    <customSheetView guid="{BE600D57-07AA-48F0-BFF6-21FA55CAECEE}">
      <selection activeCell="D4" sqref="D4"/>
      <pageMargins left="0.7" right="0.7" top="0.75" bottom="0.75" header="0.3" footer="0.3"/>
    </customSheetView>
    <customSheetView guid="{C73786C3-478A-4CE5-8C0B-7BD01F275A5F}">
      <selection activeCell="D4" sqref="D4"/>
      <pageMargins left="0.7" right="0.7" top="0.75" bottom="0.75" header="0.3" footer="0.3"/>
    </customSheetView>
    <customSheetView guid="{BB321FB5-5E0B-4FAD-9594-7CF4D5BB83B5}" topLeftCell="A40">
      <selection activeCell="A33" sqref="A33"/>
      <pageMargins left="0.7" right="0.7" top="0.75" bottom="0.75" header="0.3" footer="0.3"/>
    </customSheetView>
    <customSheetView guid="{65E50183-BEC1-4679-B5FC-4D41FEDF90A0}" topLeftCell="A13">
      <selection activeCell="A33" sqref="A33"/>
      <pageMargins left="0.7" right="0.7" top="0.75" bottom="0.75" header="0.3" footer="0.3"/>
    </customSheetView>
    <customSheetView guid="{841B7462-7B18-417E-9A17-73CC12170E09}" topLeftCell="A13">
      <selection activeCell="A33" sqref="A33"/>
      <pageMargins left="0.7" right="0.7" top="0.75" bottom="0.75" header="0.3" footer="0.3"/>
    </customSheetView>
    <customSheetView guid="{1F88732F-769F-4D3B-B47D-59951782D8BB}">
      <selection activeCell="A33" sqref="A33"/>
      <pageMargins left="0.7" right="0.7" top="0.75" bottom="0.75" header="0.3" footer="0.3"/>
    </customSheetView>
    <customSheetView guid="{192540F0-95A5-47AB-B54C-12D5A8A489AD}" topLeftCell="A49">
      <selection activeCell="A69" sqref="A69"/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rgb="FF00B0F0"/>
  </sheetPr>
  <dimension ref="A1:H285"/>
  <sheetViews>
    <sheetView topLeftCell="A142" workbookViewId="0">
      <selection activeCell="F147" sqref="F147"/>
    </sheetView>
  </sheetViews>
  <sheetFormatPr defaultRowHeight="15" x14ac:dyDescent="0.25"/>
  <cols>
    <col min="1" max="1" width="24" bestFit="1" customWidth="1"/>
    <col min="2" max="2" width="17" customWidth="1"/>
    <col min="3" max="3" width="17" bestFit="1" customWidth="1"/>
    <col min="4" max="4" width="17" customWidth="1"/>
    <col min="5" max="5" width="2.7109375" customWidth="1"/>
    <col min="6" max="6" width="13.140625" bestFit="1" customWidth="1"/>
    <col min="7" max="7" width="2.7109375" customWidth="1"/>
    <col min="8" max="8" width="48.7109375" bestFit="1" customWidth="1"/>
  </cols>
  <sheetData>
    <row r="1" spans="1:4" ht="23.25" x14ac:dyDescent="0.35">
      <c r="A1" s="1" t="s">
        <v>123</v>
      </c>
    </row>
    <row r="2" spans="1:4" s="2" customFormat="1" ht="15.75" x14ac:dyDescent="0.25"/>
    <row r="3" spans="1:4" s="16" customFormat="1" ht="24.95" customHeight="1" x14ac:dyDescent="0.25">
      <c r="A3" s="46" t="s">
        <v>175</v>
      </c>
    </row>
    <row r="4" spans="1:4" s="16" customFormat="1" ht="24.95" customHeight="1" x14ac:dyDescent="0.25">
      <c r="A4" s="46" t="s">
        <v>176</v>
      </c>
    </row>
    <row r="5" spans="1:4" s="16" customFormat="1" ht="24.95" customHeight="1" x14ac:dyDescent="0.25">
      <c r="A5" s="46" t="s">
        <v>177</v>
      </c>
    </row>
    <row r="6" spans="1:4" s="16" customFormat="1" ht="24.95" customHeight="1" x14ac:dyDescent="0.25">
      <c r="A6" s="46" t="s">
        <v>178</v>
      </c>
    </row>
    <row r="7" spans="1:4" s="16" customFormat="1" ht="24.95" customHeight="1" x14ac:dyDescent="0.25">
      <c r="A7" s="46" t="s">
        <v>179</v>
      </c>
    </row>
    <row r="8" spans="1:4" s="16" customFormat="1" ht="24.95" customHeight="1" x14ac:dyDescent="0.25">
      <c r="A8" s="46" t="s">
        <v>180</v>
      </c>
    </row>
    <row r="9" spans="1:4" s="16" customFormat="1" ht="24.95" customHeight="1" x14ac:dyDescent="0.25">
      <c r="A9" s="46" t="s">
        <v>181</v>
      </c>
    </row>
    <row r="10" spans="1:4" s="16" customFormat="1" ht="24.95" customHeight="1" x14ac:dyDescent="0.25">
      <c r="A10" s="46" t="s">
        <v>182</v>
      </c>
    </row>
    <row r="11" spans="1:4" s="2" customFormat="1" ht="15.75" x14ac:dyDescent="0.25"/>
    <row r="12" spans="1:4" s="13" customFormat="1" ht="18.95" customHeight="1" x14ac:dyDescent="0.25">
      <c r="A12" s="171" t="s">
        <v>254</v>
      </c>
      <c r="B12" s="172"/>
      <c r="C12" s="172"/>
      <c r="D12" s="173"/>
    </row>
    <row r="13" spans="1:4" s="21" customFormat="1" ht="15.75" x14ac:dyDescent="0.25">
      <c r="A13" s="3" t="s">
        <v>23</v>
      </c>
      <c r="B13" s="3" t="s">
        <v>11</v>
      </c>
      <c r="C13" s="3" t="s">
        <v>12</v>
      </c>
      <c r="D13" s="4" t="s">
        <v>50</v>
      </c>
    </row>
    <row r="14" spans="1:4" s="65" customFormat="1" ht="15.75" x14ac:dyDescent="0.25">
      <c r="A14" s="5" t="s">
        <v>2</v>
      </c>
      <c r="B14" s="59">
        <v>4491</v>
      </c>
      <c r="C14" s="59">
        <v>4491</v>
      </c>
      <c r="D14" s="55">
        <f t="shared" ref="D14:D21" si="0">SUM(B14:C14)</f>
        <v>8982</v>
      </c>
    </row>
    <row r="15" spans="1:4" s="65" customFormat="1" ht="15.75" x14ac:dyDescent="0.25">
      <c r="A15" s="5" t="s">
        <v>3</v>
      </c>
      <c r="B15" s="59">
        <v>675</v>
      </c>
      <c r="C15" s="59">
        <v>675</v>
      </c>
      <c r="D15" s="55">
        <f t="shared" si="0"/>
        <v>1350</v>
      </c>
    </row>
    <row r="16" spans="1:4" s="65" customFormat="1" ht="15.75" x14ac:dyDescent="0.25">
      <c r="A16" s="5" t="s">
        <v>4</v>
      </c>
      <c r="B16" s="59">
        <v>1431</v>
      </c>
      <c r="C16" s="59">
        <v>1431</v>
      </c>
      <c r="D16" s="55">
        <f t="shared" si="0"/>
        <v>2862</v>
      </c>
    </row>
    <row r="17" spans="1:8" s="65" customFormat="1" ht="15.75" x14ac:dyDescent="0.25">
      <c r="A17" s="5" t="s">
        <v>5</v>
      </c>
      <c r="B17" s="8">
        <v>475</v>
      </c>
      <c r="C17" s="8">
        <v>475</v>
      </c>
      <c r="D17" s="55">
        <f t="shared" si="0"/>
        <v>950</v>
      </c>
    </row>
    <row r="18" spans="1:8" s="65" customFormat="1" ht="15.75" x14ac:dyDescent="0.25">
      <c r="A18" s="5" t="s">
        <v>7</v>
      </c>
      <c r="B18" s="10">
        <v>3450</v>
      </c>
      <c r="C18" s="10">
        <v>3450</v>
      </c>
      <c r="D18" s="55">
        <f t="shared" si="0"/>
        <v>6900</v>
      </c>
    </row>
    <row r="19" spans="1:8" s="65" customFormat="1" ht="15.75" x14ac:dyDescent="0.25">
      <c r="A19" s="5" t="s">
        <v>8</v>
      </c>
      <c r="B19" s="10">
        <v>1375</v>
      </c>
      <c r="C19" s="10">
        <v>1375</v>
      </c>
      <c r="D19" s="55">
        <f t="shared" si="0"/>
        <v>2750</v>
      </c>
    </row>
    <row r="20" spans="1:8" s="65" customFormat="1" ht="15.75" x14ac:dyDescent="0.25">
      <c r="A20" s="5" t="s">
        <v>9</v>
      </c>
      <c r="B20" s="8">
        <v>525</v>
      </c>
      <c r="C20" s="8">
        <v>525</v>
      </c>
      <c r="D20" s="55">
        <f t="shared" si="0"/>
        <v>1050</v>
      </c>
    </row>
    <row r="21" spans="1:8" s="65" customFormat="1" ht="15.75" x14ac:dyDescent="0.25">
      <c r="A21" s="5" t="s">
        <v>10</v>
      </c>
      <c r="B21" s="8">
        <v>850</v>
      </c>
      <c r="C21" s="8">
        <v>850</v>
      </c>
      <c r="D21" s="55">
        <f t="shared" si="0"/>
        <v>1700</v>
      </c>
    </row>
    <row r="22" spans="1:8" s="65" customFormat="1" ht="15.75" x14ac:dyDescent="0.25">
      <c r="A22" s="57" t="s">
        <v>13</v>
      </c>
      <c r="B22" s="55">
        <f>SUM(B14:B21)</f>
        <v>13272</v>
      </c>
      <c r="C22" s="55">
        <f>SUM(C14:C21)</f>
        <v>13272</v>
      </c>
      <c r="D22" s="55">
        <f>SUM(D14:D21)</f>
        <v>26544</v>
      </c>
      <c r="F22" s="34" t="s">
        <v>90</v>
      </c>
      <c r="H22" s="34" t="s">
        <v>91</v>
      </c>
    </row>
    <row r="23" spans="1:8" s="2" customFormat="1" ht="15.75" x14ac:dyDescent="0.25"/>
    <row r="24" spans="1:8" s="13" customFormat="1" ht="18.95" customHeight="1" x14ac:dyDescent="0.25">
      <c r="A24" s="171" t="s">
        <v>255</v>
      </c>
      <c r="B24" s="172"/>
      <c r="C24" s="172"/>
      <c r="D24" s="173"/>
    </row>
    <row r="25" spans="1:8" s="2" customFormat="1" ht="15.75" x14ac:dyDescent="0.25">
      <c r="A25" s="3" t="s">
        <v>23</v>
      </c>
      <c r="B25" s="3" t="s">
        <v>11</v>
      </c>
      <c r="C25" s="3" t="s">
        <v>12</v>
      </c>
      <c r="D25" s="4" t="s">
        <v>50</v>
      </c>
    </row>
    <row r="26" spans="1:8" s="65" customFormat="1" ht="15.75" x14ac:dyDescent="0.25">
      <c r="A26" s="5" t="s">
        <v>2</v>
      </c>
      <c r="B26" s="10">
        <v>12663</v>
      </c>
      <c r="C26" s="10">
        <v>12663</v>
      </c>
      <c r="D26" s="55">
        <f t="shared" ref="D26:D33" si="1">SUM(B26:C26)</f>
        <v>25326</v>
      </c>
    </row>
    <row r="27" spans="1:8" s="65" customFormat="1" ht="15.75" x14ac:dyDescent="0.25">
      <c r="A27" s="5" t="s">
        <v>3</v>
      </c>
      <c r="B27" s="10">
        <v>675</v>
      </c>
      <c r="C27" s="10">
        <v>675</v>
      </c>
      <c r="D27" s="55">
        <f t="shared" si="1"/>
        <v>1350</v>
      </c>
    </row>
    <row r="28" spans="1:8" s="65" customFormat="1" ht="15.75" x14ac:dyDescent="0.25">
      <c r="A28" s="5" t="s">
        <v>4</v>
      </c>
      <c r="B28" s="10">
        <v>4365</v>
      </c>
      <c r="C28" s="10">
        <v>4365</v>
      </c>
      <c r="D28" s="55">
        <f t="shared" si="1"/>
        <v>8730</v>
      </c>
    </row>
    <row r="29" spans="1:8" s="65" customFormat="1" ht="15.75" x14ac:dyDescent="0.25">
      <c r="A29" s="5" t="s">
        <v>5</v>
      </c>
      <c r="B29" s="10">
        <v>475</v>
      </c>
      <c r="C29" s="10">
        <v>475</v>
      </c>
      <c r="D29" s="55">
        <f t="shared" si="1"/>
        <v>950</v>
      </c>
    </row>
    <row r="30" spans="1:8" s="65" customFormat="1" ht="15.75" x14ac:dyDescent="0.25">
      <c r="A30" s="5" t="s">
        <v>7</v>
      </c>
      <c r="B30" s="10">
        <v>3450</v>
      </c>
      <c r="C30" s="10">
        <v>3450</v>
      </c>
      <c r="D30" s="55">
        <f t="shared" si="1"/>
        <v>6900</v>
      </c>
    </row>
    <row r="31" spans="1:8" s="65" customFormat="1" ht="15.75" x14ac:dyDescent="0.25">
      <c r="A31" s="5" t="s">
        <v>8</v>
      </c>
      <c r="B31" s="10">
        <v>1375</v>
      </c>
      <c r="C31" s="10">
        <v>1375</v>
      </c>
      <c r="D31" s="55">
        <f t="shared" si="1"/>
        <v>2750</v>
      </c>
    </row>
    <row r="32" spans="1:8" s="65" customFormat="1" ht="15.75" x14ac:dyDescent="0.25">
      <c r="A32" s="5" t="s">
        <v>9</v>
      </c>
      <c r="B32" s="10">
        <v>775</v>
      </c>
      <c r="C32" s="10">
        <v>775</v>
      </c>
      <c r="D32" s="55">
        <f t="shared" si="1"/>
        <v>1550</v>
      </c>
    </row>
    <row r="33" spans="1:8" s="65" customFormat="1" ht="15.75" x14ac:dyDescent="0.25">
      <c r="A33" s="5" t="s">
        <v>10</v>
      </c>
      <c r="B33" s="10">
        <v>850</v>
      </c>
      <c r="C33" s="10">
        <v>850</v>
      </c>
      <c r="D33" s="55">
        <f t="shared" si="1"/>
        <v>1700</v>
      </c>
    </row>
    <row r="34" spans="1:8" s="65" customFormat="1" ht="15.75" x14ac:dyDescent="0.25">
      <c r="A34" s="57" t="s">
        <v>13</v>
      </c>
      <c r="B34" s="55">
        <f>SUM(B26:B33)</f>
        <v>24628</v>
      </c>
      <c r="C34" s="55">
        <f>SUM(C26:C33)</f>
        <v>24628</v>
      </c>
      <c r="D34" s="55">
        <f>SUM(D26:D33)</f>
        <v>49256</v>
      </c>
      <c r="F34" s="34" t="s">
        <v>90</v>
      </c>
      <c r="H34" s="34" t="s">
        <v>91</v>
      </c>
    </row>
    <row r="35" spans="1:8" s="2" customFormat="1" ht="15.75" x14ac:dyDescent="0.25"/>
    <row r="36" spans="1:8" s="13" customFormat="1" ht="18.95" customHeight="1" x14ac:dyDescent="0.25">
      <c r="A36" s="171" t="s">
        <v>256</v>
      </c>
      <c r="B36" s="172"/>
      <c r="C36" s="172"/>
      <c r="D36" s="173"/>
    </row>
    <row r="37" spans="1:8" s="21" customFormat="1" ht="15.75" x14ac:dyDescent="0.25">
      <c r="A37" s="3" t="s">
        <v>23</v>
      </c>
      <c r="B37" s="3" t="s">
        <v>11</v>
      </c>
      <c r="C37" s="3" t="s">
        <v>12</v>
      </c>
      <c r="D37" s="4" t="s">
        <v>50</v>
      </c>
    </row>
    <row r="38" spans="1:8" s="65" customFormat="1" ht="15.75" x14ac:dyDescent="0.25">
      <c r="A38" s="5" t="s">
        <v>2</v>
      </c>
      <c r="B38" s="10">
        <v>4491</v>
      </c>
      <c r="C38" s="10">
        <v>4491</v>
      </c>
      <c r="D38" s="55">
        <f t="shared" ref="D38:D45" si="2">SUM(B38:C38)</f>
        <v>8982</v>
      </c>
    </row>
    <row r="39" spans="1:8" s="65" customFormat="1" ht="15.75" x14ac:dyDescent="0.25">
      <c r="A39" s="5" t="s">
        <v>3</v>
      </c>
      <c r="B39" s="10">
        <v>675</v>
      </c>
      <c r="C39" s="10">
        <v>675</v>
      </c>
      <c r="D39" s="55">
        <f t="shared" si="2"/>
        <v>1350</v>
      </c>
    </row>
    <row r="40" spans="1:8" s="65" customFormat="1" ht="15.75" x14ac:dyDescent="0.25">
      <c r="A40" s="5" t="s">
        <v>4</v>
      </c>
      <c r="B40" s="10">
        <v>918</v>
      </c>
      <c r="C40" s="10">
        <v>918</v>
      </c>
      <c r="D40" s="55">
        <f t="shared" si="2"/>
        <v>1836</v>
      </c>
    </row>
    <row r="41" spans="1:8" s="65" customFormat="1" ht="15.75" x14ac:dyDescent="0.25">
      <c r="A41" s="5" t="s">
        <v>5</v>
      </c>
      <c r="B41" s="10">
        <v>475</v>
      </c>
      <c r="C41" s="10">
        <v>475</v>
      </c>
      <c r="D41" s="55">
        <f t="shared" si="2"/>
        <v>950</v>
      </c>
    </row>
    <row r="42" spans="1:8" s="65" customFormat="1" ht="15.75" x14ac:dyDescent="0.25">
      <c r="A42" s="5" t="s">
        <v>7</v>
      </c>
      <c r="B42" s="10">
        <v>3450</v>
      </c>
      <c r="C42" s="10">
        <v>3450</v>
      </c>
      <c r="D42" s="55">
        <f t="shared" si="2"/>
        <v>6900</v>
      </c>
    </row>
    <row r="43" spans="1:8" s="65" customFormat="1" ht="15.75" x14ac:dyDescent="0.25">
      <c r="A43" s="5" t="s">
        <v>8</v>
      </c>
      <c r="B43" s="10">
        <v>1375</v>
      </c>
      <c r="C43" s="10">
        <v>1375</v>
      </c>
      <c r="D43" s="55">
        <f t="shared" si="2"/>
        <v>2750</v>
      </c>
    </row>
    <row r="44" spans="1:8" s="65" customFormat="1" ht="15.75" x14ac:dyDescent="0.25">
      <c r="A44" s="5" t="s">
        <v>9</v>
      </c>
      <c r="B44" s="10">
        <v>525</v>
      </c>
      <c r="C44" s="10">
        <v>525</v>
      </c>
      <c r="D44" s="55">
        <f t="shared" si="2"/>
        <v>1050</v>
      </c>
    </row>
    <row r="45" spans="1:8" s="65" customFormat="1" ht="15.75" x14ac:dyDescent="0.25">
      <c r="A45" s="5" t="s">
        <v>10</v>
      </c>
      <c r="B45" s="10">
        <v>850</v>
      </c>
      <c r="C45" s="10">
        <v>850</v>
      </c>
      <c r="D45" s="55">
        <f t="shared" si="2"/>
        <v>1700</v>
      </c>
    </row>
    <row r="46" spans="1:8" s="65" customFormat="1" ht="15.75" x14ac:dyDescent="0.25">
      <c r="A46" s="57" t="s">
        <v>13</v>
      </c>
      <c r="B46" s="55">
        <f>SUM(B38:B45)</f>
        <v>12759</v>
      </c>
      <c r="C46" s="55">
        <f>SUM(C38:C45)</f>
        <v>12759</v>
      </c>
      <c r="D46" s="55">
        <f>SUM(D38:D45)</f>
        <v>25518</v>
      </c>
      <c r="F46" s="34" t="s">
        <v>90</v>
      </c>
      <c r="H46" s="34" t="s">
        <v>91</v>
      </c>
    </row>
    <row r="47" spans="1:8" s="2" customFormat="1" ht="15.75" x14ac:dyDescent="0.25"/>
    <row r="48" spans="1:8" s="13" customFormat="1" ht="18.95" customHeight="1" x14ac:dyDescent="0.25">
      <c r="A48" s="174" t="s">
        <v>257</v>
      </c>
      <c r="B48" s="174"/>
      <c r="C48" s="171"/>
      <c r="D48" s="173"/>
    </row>
    <row r="49" spans="1:8" s="21" customFormat="1" ht="15.75" x14ac:dyDescent="0.25">
      <c r="A49" s="3" t="s">
        <v>23</v>
      </c>
      <c r="B49" s="3" t="s">
        <v>11</v>
      </c>
      <c r="C49" s="3" t="s">
        <v>12</v>
      </c>
      <c r="D49" s="4" t="s">
        <v>50</v>
      </c>
    </row>
    <row r="50" spans="1:8" s="65" customFormat="1" ht="15.75" x14ac:dyDescent="0.25">
      <c r="A50" s="5" t="s">
        <v>2</v>
      </c>
      <c r="B50" s="10">
        <v>12663</v>
      </c>
      <c r="C50" s="10">
        <v>12663</v>
      </c>
      <c r="D50" s="55">
        <f t="shared" ref="D50:D57" si="3">SUM(B50:C50)</f>
        <v>25326</v>
      </c>
    </row>
    <row r="51" spans="1:8" s="65" customFormat="1" ht="15.75" x14ac:dyDescent="0.25">
      <c r="A51" s="5" t="s">
        <v>3</v>
      </c>
      <c r="B51" s="10">
        <v>675</v>
      </c>
      <c r="C51" s="10">
        <v>675</v>
      </c>
      <c r="D51" s="55">
        <f t="shared" si="3"/>
        <v>1350</v>
      </c>
    </row>
    <row r="52" spans="1:8" s="65" customFormat="1" ht="15.75" x14ac:dyDescent="0.25">
      <c r="A52" s="5" t="s">
        <v>4</v>
      </c>
      <c r="B52" s="10">
        <v>2898</v>
      </c>
      <c r="C52" s="10">
        <v>2898</v>
      </c>
      <c r="D52" s="55">
        <f t="shared" si="3"/>
        <v>5796</v>
      </c>
    </row>
    <row r="53" spans="1:8" s="65" customFormat="1" ht="15.75" x14ac:dyDescent="0.25">
      <c r="A53" s="5" t="s">
        <v>5</v>
      </c>
      <c r="B53" s="10">
        <v>475</v>
      </c>
      <c r="C53" s="10">
        <v>475</v>
      </c>
      <c r="D53" s="55">
        <f t="shared" si="3"/>
        <v>950</v>
      </c>
    </row>
    <row r="54" spans="1:8" s="65" customFormat="1" ht="15.75" x14ac:dyDescent="0.25">
      <c r="A54" s="5" t="s">
        <v>7</v>
      </c>
      <c r="B54" s="10">
        <v>3450</v>
      </c>
      <c r="C54" s="10">
        <v>3450</v>
      </c>
      <c r="D54" s="55">
        <f t="shared" si="3"/>
        <v>6900</v>
      </c>
    </row>
    <row r="55" spans="1:8" s="65" customFormat="1" ht="15.75" x14ac:dyDescent="0.25">
      <c r="A55" s="5" t="s">
        <v>8</v>
      </c>
      <c r="B55" s="10">
        <v>1375</v>
      </c>
      <c r="C55" s="10">
        <v>1375</v>
      </c>
      <c r="D55" s="55">
        <f t="shared" si="3"/>
        <v>2750</v>
      </c>
    </row>
    <row r="56" spans="1:8" s="65" customFormat="1" ht="15.75" x14ac:dyDescent="0.25">
      <c r="A56" s="5" t="s">
        <v>9</v>
      </c>
      <c r="B56" s="10">
        <v>775</v>
      </c>
      <c r="C56" s="10">
        <v>775</v>
      </c>
      <c r="D56" s="55">
        <f t="shared" si="3"/>
        <v>1550</v>
      </c>
    </row>
    <row r="57" spans="1:8" s="65" customFormat="1" ht="15.75" x14ac:dyDescent="0.25">
      <c r="A57" s="5" t="s">
        <v>10</v>
      </c>
      <c r="B57" s="10">
        <v>850</v>
      </c>
      <c r="C57" s="10">
        <v>850</v>
      </c>
      <c r="D57" s="55">
        <f t="shared" si="3"/>
        <v>1700</v>
      </c>
    </row>
    <row r="58" spans="1:8" s="65" customFormat="1" ht="15.75" x14ac:dyDescent="0.25">
      <c r="A58" s="57" t="s">
        <v>13</v>
      </c>
      <c r="B58" s="55">
        <f>SUM(B50:B57)</f>
        <v>23161</v>
      </c>
      <c r="C58" s="55">
        <f>SUM(C50:C57)</f>
        <v>23161</v>
      </c>
      <c r="D58" s="55">
        <f>SUM(D50:D57)</f>
        <v>46322</v>
      </c>
      <c r="F58" s="34" t="s">
        <v>90</v>
      </c>
      <c r="H58" s="34" t="s">
        <v>91</v>
      </c>
    </row>
    <row r="59" spans="1:8" s="2" customFormat="1" ht="15.75" x14ac:dyDescent="0.25"/>
    <row r="60" spans="1:8" s="13" customFormat="1" ht="18.95" customHeight="1" x14ac:dyDescent="0.25">
      <c r="A60" s="174" t="s">
        <v>258</v>
      </c>
      <c r="B60" s="174"/>
      <c r="C60" s="171"/>
      <c r="D60" s="173"/>
    </row>
    <row r="61" spans="1:8" s="21" customFormat="1" ht="15.75" x14ac:dyDescent="0.25">
      <c r="A61" s="3" t="s">
        <v>23</v>
      </c>
      <c r="B61" s="3" t="s">
        <v>11</v>
      </c>
      <c r="C61" s="3" t="s">
        <v>12</v>
      </c>
      <c r="D61" s="4" t="s">
        <v>50</v>
      </c>
    </row>
    <row r="62" spans="1:8" s="65" customFormat="1" ht="15.75" x14ac:dyDescent="0.25">
      <c r="A62" s="5" t="s">
        <v>2</v>
      </c>
      <c r="B62" s="10">
        <v>4491</v>
      </c>
      <c r="C62" s="10">
        <v>4491</v>
      </c>
      <c r="D62" s="55">
        <f t="shared" ref="D62:D69" si="4">SUM(B62:C62)</f>
        <v>8982</v>
      </c>
    </row>
    <row r="63" spans="1:8" s="65" customFormat="1" ht="15.75" x14ac:dyDescent="0.25">
      <c r="A63" s="5" t="s">
        <v>3</v>
      </c>
      <c r="B63" s="10">
        <v>675</v>
      </c>
      <c r="C63" s="10">
        <v>675</v>
      </c>
      <c r="D63" s="55">
        <f t="shared" si="4"/>
        <v>1350</v>
      </c>
    </row>
    <row r="64" spans="1:8" s="65" customFormat="1" ht="15.75" x14ac:dyDescent="0.25">
      <c r="A64" s="5" t="s">
        <v>4</v>
      </c>
      <c r="B64" s="10">
        <v>1143</v>
      </c>
      <c r="C64" s="10">
        <v>1143</v>
      </c>
      <c r="D64" s="55">
        <f t="shared" si="4"/>
        <v>2286</v>
      </c>
    </row>
    <row r="65" spans="1:8" s="65" customFormat="1" ht="15.75" x14ac:dyDescent="0.25">
      <c r="A65" s="11" t="s">
        <v>5</v>
      </c>
      <c r="B65" s="12">
        <v>475</v>
      </c>
      <c r="C65" s="12">
        <v>475</v>
      </c>
      <c r="D65" s="55">
        <f t="shared" si="4"/>
        <v>950</v>
      </c>
    </row>
    <row r="66" spans="1:8" s="65" customFormat="1" ht="15.75" x14ac:dyDescent="0.25">
      <c r="A66" s="5" t="s">
        <v>7</v>
      </c>
      <c r="B66" s="10">
        <v>3450</v>
      </c>
      <c r="C66" s="10">
        <v>3450</v>
      </c>
      <c r="D66" s="55">
        <f t="shared" si="4"/>
        <v>6900</v>
      </c>
    </row>
    <row r="67" spans="1:8" s="65" customFormat="1" ht="15.75" x14ac:dyDescent="0.25">
      <c r="A67" s="5" t="s">
        <v>8</v>
      </c>
      <c r="B67" s="10">
        <v>1375</v>
      </c>
      <c r="C67" s="10">
        <v>1375</v>
      </c>
      <c r="D67" s="55">
        <f t="shared" si="4"/>
        <v>2750</v>
      </c>
    </row>
    <row r="68" spans="1:8" s="65" customFormat="1" ht="15.75" x14ac:dyDescent="0.25">
      <c r="A68" s="11" t="s">
        <v>9</v>
      </c>
      <c r="B68" s="12">
        <v>525</v>
      </c>
      <c r="C68" s="12">
        <v>525</v>
      </c>
      <c r="D68" s="55">
        <f t="shared" si="4"/>
        <v>1050</v>
      </c>
    </row>
    <row r="69" spans="1:8" s="65" customFormat="1" ht="15.75" x14ac:dyDescent="0.25">
      <c r="A69" s="11" t="s">
        <v>10</v>
      </c>
      <c r="B69" s="12">
        <v>850</v>
      </c>
      <c r="C69" s="12">
        <v>850</v>
      </c>
      <c r="D69" s="55">
        <f t="shared" si="4"/>
        <v>1700</v>
      </c>
    </row>
    <row r="70" spans="1:8" s="65" customFormat="1" ht="15.75" x14ac:dyDescent="0.25">
      <c r="A70" s="57" t="s">
        <v>13</v>
      </c>
      <c r="B70" s="55">
        <f>SUM(B62:B69)</f>
        <v>12984</v>
      </c>
      <c r="C70" s="55">
        <f>SUM(C62:C69)</f>
        <v>12984</v>
      </c>
      <c r="D70" s="55">
        <f>SUM(D62:D69)</f>
        <v>25968</v>
      </c>
      <c r="F70" s="34" t="s">
        <v>90</v>
      </c>
      <c r="H70" s="34" t="s">
        <v>91</v>
      </c>
    </row>
    <row r="71" spans="1:8" s="2" customFormat="1" ht="15.75" x14ac:dyDescent="0.25"/>
    <row r="72" spans="1:8" s="13" customFormat="1" ht="18.95" customHeight="1" x14ac:dyDescent="0.25">
      <c r="A72" s="174" t="s">
        <v>259</v>
      </c>
      <c r="B72" s="174"/>
      <c r="C72" s="171"/>
      <c r="D72" s="173"/>
    </row>
    <row r="73" spans="1:8" s="21" customFormat="1" ht="15.75" x14ac:dyDescent="0.25">
      <c r="A73" s="3" t="s">
        <v>23</v>
      </c>
      <c r="B73" s="3" t="s">
        <v>11</v>
      </c>
      <c r="C73" s="3" t="s">
        <v>12</v>
      </c>
      <c r="D73" s="4" t="s">
        <v>50</v>
      </c>
    </row>
    <row r="74" spans="1:8" s="65" customFormat="1" ht="15.75" x14ac:dyDescent="0.25">
      <c r="A74" s="5" t="s">
        <v>2</v>
      </c>
      <c r="B74" s="10">
        <v>12663</v>
      </c>
      <c r="C74" s="10">
        <v>12663</v>
      </c>
      <c r="D74" s="55">
        <f t="shared" ref="D74:D81" si="5">SUM(B74:C74)</f>
        <v>25326</v>
      </c>
    </row>
    <row r="75" spans="1:8" s="65" customFormat="1" ht="15.75" x14ac:dyDescent="0.25">
      <c r="A75" s="5" t="s">
        <v>3</v>
      </c>
      <c r="B75" s="10">
        <v>675</v>
      </c>
      <c r="C75" s="10">
        <v>675</v>
      </c>
      <c r="D75" s="55">
        <f t="shared" si="5"/>
        <v>1350</v>
      </c>
    </row>
    <row r="76" spans="1:8" s="65" customFormat="1" ht="15.75" x14ac:dyDescent="0.25">
      <c r="A76" s="5" t="s">
        <v>4</v>
      </c>
      <c r="B76" s="10">
        <v>1143</v>
      </c>
      <c r="C76" s="10">
        <v>1143</v>
      </c>
      <c r="D76" s="55">
        <f t="shared" si="5"/>
        <v>2286</v>
      </c>
    </row>
    <row r="77" spans="1:8" s="65" customFormat="1" ht="15.75" x14ac:dyDescent="0.25">
      <c r="A77" s="11" t="s">
        <v>5</v>
      </c>
      <c r="B77" s="12">
        <v>475</v>
      </c>
      <c r="C77" s="12">
        <v>475</v>
      </c>
      <c r="D77" s="55">
        <f t="shared" si="5"/>
        <v>950</v>
      </c>
    </row>
    <row r="78" spans="1:8" s="65" customFormat="1" ht="15.75" x14ac:dyDescent="0.25">
      <c r="A78" s="5" t="s">
        <v>7</v>
      </c>
      <c r="B78" s="10">
        <v>3450</v>
      </c>
      <c r="C78" s="10">
        <v>3450</v>
      </c>
      <c r="D78" s="55">
        <f t="shared" si="5"/>
        <v>6900</v>
      </c>
    </row>
    <row r="79" spans="1:8" s="65" customFormat="1" ht="15.75" x14ac:dyDescent="0.25">
      <c r="A79" s="5" t="s">
        <v>8</v>
      </c>
      <c r="B79" s="10">
        <v>1375</v>
      </c>
      <c r="C79" s="10">
        <v>1375</v>
      </c>
      <c r="D79" s="55">
        <f t="shared" si="5"/>
        <v>2750</v>
      </c>
    </row>
    <row r="80" spans="1:8" s="65" customFormat="1" ht="15.75" x14ac:dyDescent="0.25">
      <c r="A80" s="11" t="s">
        <v>9</v>
      </c>
      <c r="B80" s="12">
        <v>775</v>
      </c>
      <c r="C80" s="12">
        <v>775</v>
      </c>
      <c r="D80" s="55">
        <f t="shared" si="5"/>
        <v>1550</v>
      </c>
    </row>
    <row r="81" spans="1:8" s="65" customFormat="1" ht="15.75" x14ac:dyDescent="0.25">
      <c r="A81" s="11" t="s">
        <v>10</v>
      </c>
      <c r="B81" s="12">
        <v>850</v>
      </c>
      <c r="C81" s="12">
        <v>850</v>
      </c>
      <c r="D81" s="55">
        <f t="shared" si="5"/>
        <v>1700</v>
      </c>
    </row>
    <row r="82" spans="1:8" s="65" customFormat="1" ht="15.75" x14ac:dyDescent="0.25">
      <c r="A82" s="57" t="s">
        <v>13</v>
      </c>
      <c r="B82" s="55">
        <f>SUM(B74:B81)</f>
        <v>21406</v>
      </c>
      <c r="C82" s="55">
        <f>SUM(C74:C81)</f>
        <v>21406</v>
      </c>
      <c r="D82" s="55">
        <f>SUM(D74:D81)</f>
        <v>42812</v>
      </c>
      <c r="F82" s="34" t="s">
        <v>90</v>
      </c>
      <c r="H82" s="34" t="s">
        <v>91</v>
      </c>
    </row>
    <row r="83" spans="1:8" s="65" customFormat="1" ht="15.75" x14ac:dyDescent="0.25">
      <c r="A83" s="137"/>
      <c r="B83" s="122"/>
      <c r="C83" s="122"/>
      <c r="D83" s="122"/>
      <c r="F83" s="34"/>
      <c r="H83" s="34"/>
    </row>
    <row r="84" spans="1:8" s="13" customFormat="1" ht="18.95" customHeight="1" x14ac:dyDescent="0.25">
      <c r="A84" s="208"/>
      <c r="B84" s="144" t="s">
        <v>457</v>
      </c>
      <c r="C84" s="209"/>
      <c r="D84" s="210"/>
    </row>
    <row r="85" spans="1:8" s="21" customFormat="1" ht="15.75" x14ac:dyDescent="0.25">
      <c r="A85" s="3" t="s">
        <v>23</v>
      </c>
      <c r="B85" s="3" t="s">
        <v>11</v>
      </c>
      <c r="C85" s="3" t="s">
        <v>12</v>
      </c>
      <c r="D85" s="4" t="s">
        <v>50</v>
      </c>
    </row>
    <row r="86" spans="1:8" s="65" customFormat="1" ht="15.75" x14ac:dyDescent="0.25">
      <c r="A86" s="5" t="s">
        <v>2</v>
      </c>
      <c r="B86" s="10">
        <v>2994</v>
      </c>
      <c r="C86" s="10">
        <v>2994</v>
      </c>
      <c r="D86" s="55">
        <f t="shared" ref="D86:D93" si="6">SUM(B86:C86)</f>
        <v>5988</v>
      </c>
    </row>
    <row r="87" spans="1:8" s="65" customFormat="1" ht="15.75" x14ac:dyDescent="0.25">
      <c r="A87" s="5" t="s">
        <v>3</v>
      </c>
      <c r="B87" s="10">
        <v>882</v>
      </c>
      <c r="C87" s="10">
        <v>882</v>
      </c>
      <c r="D87" s="55">
        <f t="shared" si="6"/>
        <v>1764</v>
      </c>
    </row>
    <row r="88" spans="1:8" s="65" customFormat="1" ht="15.75" x14ac:dyDescent="0.25">
      <c r="A88" s="5" t="s">
        <v>4</v>
      </c>
      <c r="B88" s="10">
        <v>750</v>
      </c>
      <c r="C88" s="10">
        <v>750</v>
      </c>
      <c r="D88" s="55">
        <f t="shared" si="6"/>
        <v>1500</v>
      </c>
    </row>
    <row r="89" spans="1:8" s="65" customFormat="1" ht="15.75" x14ac:dyDescent="0.25">
      <c r="A89" s="11" t="s">
        <v>5</v>
      </c>
      <c r="B89" s="12">
        <v>475</v>
      </c>
      <c r="C89" s="12">
        <v>475</v>
      </c>
      <c r="D89" s="55">
        <f t="shared" si="6"/>
        <v>950</v>
      </c>
    </row>
    <row r="90" spans="1:8" s="65" customFormat="1" ht="15.75" x14ac:dyDescent="0.25">
      <c r="A90" s="5" t="s">
        <v>7</v>
      </c>
      <c r="B90" s="10">
        <v>3450</v>
      </c>
      <c r="C90" s="10">
        <v>3450</v>
      </c>
      <c r="D90" s="55">
        <f t="shared" si="6"/>
        <v>6900</v>
      </c>
    </row>
    <row r="91" spans="1:8" s="65" customFormat="1" ht="15.75" x14ac:dyDescent="0.25">
      <c r="A91" s="5" t="s">
        <v>8</v>
      </c>
      <c r="B91" s="10">
        <v>1375</v>
      </c>
      <c r="C91" s="10">
        <v>1375</v>
      </c>
      <c r="D91" s="55">
        <f t="shared" si="6"/>
        <v>2750</v>
      </c>
    </row>
    <row r="92" spans="1:8" s="65" customFormat="1" ht="15.75" x14ac:dyDescent="0.25">
      <c r="A92" s="11" t="s">
        <v>9</v>
      </c>
      <c r="B92" s="12">
        <v>525</v>
      </c>
      <c r="C92" s="12">
        <v>525</v>
      </c>
      <c r="D92" s="55">
        <f t="shared" si="6"/>
        <v>1050</v>
      </c>
    </row>
    <row r="93" spans="1:8" s="65" customFormat="1" ht="15.75" x14ac:dyDescent="0.25">
      <c r="A93" s="11" t="s">
        <v>10</v>
      </c>
      <c r="B93" s="12">
        <v>850</v>
      </c>
      <c r="C93" s="12">
        <v>850</v>
      </c>
      <c r="D93" s="55">
        <f t="shared" si="6"/>
        <v>1700</v>
      </c>
    </row>
    <row r="94" spans="1:8" s="65" customFormat="1" ht="15.75" x14ac:dyDescent="0.25">
      <c r="A94" s="57" t="s">
        <v>13</v>
      </c>
      <c r="B94" s="55">
        <f>SUM(B86:B93)</f>
        <v>11301</v>
      </c>
      <c r="C94" s="55">
        <f>SUM(C86:C93)</f>
        <v>11301</v>
      </c>
      <c r="D94" s="55">
        <f>SUM(D86:D93)</f>
        <v>22602</v>
      </c>
      <c r="F94" s="34" t="s">
        <v>90</v>
      </c>
      <c r="H94" s="34" t="s">
        <v>91</v>
      </c>
    </row>
    <row r="95" spans="1:8" s="2" customFormat="1" ht="15.75" x14ac:dyDescent="0.25"/>
    <row r="96" spans="1:8" s="13" customFormat="1" ht="18.95" customHeight="1" x14ac:dyDescent="0.25">
      <c r="A96" s="208"/>
      <c r="B96" s="144" t="s">
        <v>458</v>
      </c>
      <c r="C96" s="209"/>
      <c r="D96" s="210"/>
    </row>
    <row r="97" spans="1:8" s="21" customFormat="1" ht="15.75" x14ac:dyDescent="0.25">
      <c r="A97" s="3" t="s">
        <v>23</v>
      </c>
      <c r="B97" s="3" t="s">
        <v>11</v>
      </c>
      <c r="C97" s="3" t="s">
        <v>12</v>
      </c>
      <c r="D97" s="4" t="s">
        <v>50</v>
      </c>
    </row>
    <row r="98" spans="1:8" s="65" customFormat="1" ht="15.75" x14ac:dyDescent="0.25">
      <c r="A98" s="5" t="s">
        <v>2</v>
      </c>
      <c r="B98" s="10"/>
      <c r="C98" s="10"/>
      <c r="D98" s="55">
        <f t="shared" ref="D98:D105" si="7">SUM(B98:C98)</f>
        <v>0</v>
      </c>
    </row>
    <row r="99" spans="1:8" s="65" customFormat="1" ht="15.75" x14ac:dyDescent="0.25">
      <c r="A99" s="5" t="s">
        <v>3</v>
      </c>
      <c r="B99" s="10"/>
      <c r="C99" s="10"/>
      <c r="D99" s="55">
        <f t="shared" si="7"/>
        <v>0</v>
      </c>
    </row>
    <row r="100" spans="1:8" s="65" customFormat="1" ht="15.75" x14ac:dyDescent="0.25">
      <c r="A100" s="5" t="s">
        <v>4</v>
      </c>
      <c r="B100" s="10"/>
      <c r="C100" s="10"/>
      <c r="D100" s="55">
        <f t="shared" si="7"/>
        <v>0</v>
      </c>
    </row>
    <row r="101" spans="1:8" s="65" customFormat="1" ht="15.75" x14ac:dyDescent="0.25">
      <c r="A101" s="11" t="s">
        <v>5</v>
      </c>
      <c r="B101" s="12">
        <v>475</v>
      </c>
      <c r="C101" s="12">
        <v>475</v>
      </c>
      <c r="D101" s="55">
        <f t="shared" si="7"/>
        <v>950</v>
      </c>
    </row>
    <row r="102" spans="1:8" s="65" customFormat="1" ht="15.75" x14ac:dyDescent="0.25">
      <c r="A102" s="5" t="s">
        <v>7</v>
      </c>
      <c r="B102" s="10">
        <v>3450</v>
      </c>
      <c r="C102" s="10">
        <v>3450</v>
      </c>
      <c r="D102" s="55">
        <f t="shared" si="7"/>
        <v>6900</v>
      </c>
    </row>
    <row r="103" spans="1:8" s="65" customFormat="1" ht="15.75" x14ac:dyDescent="0.25">
      <c r="A103" s="5" t="s">
        <v>8</v>
      </c>
      <c r="B103" s="10">
        <v>1375</v>
      </c>
      <c r="C103" s="10">
        <v>1375</v>
      </c>
      <c r="D103" s="55">
        <f t="shared" si="7"/>
        <v>2750</v>
      </c>
    </row>
    <row r="104" spans="1:8" s="65" customFormat="1" ht="15.75" x14ac:dyDescent="0.25">
      <c r="A104" s="11" t="s">
        <v>9</v>
      </c>
      <c r="B104" s="12">
        <v>775</v>
      </c>
      <c r="C104" s="12">
        <v>775</v>
      </c>
      <c r="D104" s="55">
        <f t="shared" si="7"/>
        <v>1550</v>
      </c>
    </row>
    <row r="105" spans="1:8" s="65" customFormat="1" ht="15.75" x14ac:dyDescent="0.25">
      <c r="A105" s="11" t="s">
        <v>10</v>
      </c>
      <c r="B105" s="12">
        <v>850</v>
      </c>
      <c r="C105" s="12">
        <v>850</v>
      </c>
      <c r="D105" s="55">
        <f t="shared" si="7"/>
        <v>1700</v>
      </c>
    </row>
    <row r="106" spans="1:8" s="65" customFormat="1" ht="15.75" x14ac:dyDescent="0.25">
      <c r="A106" s="57" t="s">
        <v>13</v>
      </c>
      <c r="B106" s="55">
        <f>SUM(B98:B105)</f>
        <v>6925</v>
      </c>
      <c r="C106" s="55">
        <f>SUM(C98:C105)</f>
        <v>6925</v>
      </c>
      <c r="D106" s="55">
        <f>SUM(D98:D105)</f>
        <v>13850</v>
      </c>
      <c r="F106" s="34" t="s">
        <v>90</v>
      </c>
      <c r="H106" s="34" t="s">
        <v>91</v>
      </c>
    </row>
    <row r="107" spans="1:8" s="13" customFormat="1" ht="18.95" customHeight="1" x14ac:dyDescent="0.25">
      <c r="A107" s="174" t="s">
        <v>260</v>
      </c>
      <c r="B107" s="174"/>
      <c r="C107" s="171"/>
      <c r="D107" s="173"/>
    </row>
    <row r="108" spans="1:8" s="21" customFormat="1" ht="15.75" x14ac:dyDescent="0.25">
      <c r="A108" s="3" t="s">
        <v>23</v>
      </c>
      <c r="B108" s="3" t="s">
        <v>11</v>
      </c>
      <c r="C108" s="3" t="s">
        <v>12</v>
      </c>
      <c r="D108" s="4" t="s">
        <v>50</v>
      </c>
    </row>
    <row r="109" spans="1:8" s="65" customFormat="1" ht="15.75" x14ac:dyDescent="0.25">
      <c r="A109" s="5" t="s">
        <v>2</v>
      </c>
      <c r="B109" s="10">
        <v>4491</v>
      </c>
      <c r="C109" s="10">
        <v>4491</v>
      </c>
      <c r="D109" s="55">
        <f t="shared" ref="D109:D116" si="8">SUM(B109:C109)</f>
        <v>8982</v>
      </c>
    </row>
    <row r="110" spans="1:8" s="65" customFormat="1" ht="15.75" x14ac:dyDescent="0.25">
      <c r="A110" s="5" t="s">
        <v>3</v>
      </c>
      <c r="B110" s="10">
        <v>675</v>
      </c>
      <c r="C110" s="10">
        <v>675</v>
      </c>
      <c r="D110" s="55">
        <f t="shared" si="8"/>
        <v>1350</v>
      </c>
    </row>
    <row r="111" spans="1:8" s="65" customFormat="1" ht="15.75" x14ac:dyDescent="0.25">
      <c r="A111" s="5" t="s">
        <v>4</v>
      </c>
      <c r="B111" s="10">
        <v>2016</v>
      </c>
      <c r="C111" s="10">
        <v>2016</v>
      </c>
      <c r="D111" s="55">
        <f t="shared" si="8"/>
        <v>4032</v>
      </c>
    </row>
    <row r="112" spans="1:8" s="65" customFormat="1" ht="15.75" x14ac:dyDescent="0.25">
      <c r="A112" s="11" t="s">
        <v>5</v>
      </c>
      <c r="B112" s="12">
        <v>475</v>
      </c>
      <c r="C112" s="12">
        <v>475</v>
      </c>
      <c r="D112" s="55">
        <f t="shared" si="8"/>
        <v>950</v>
      </c>
    </row>
    <row r="113" spans="1:8" s="65" customFormat="1" ht="15.75" x14ac:dyDescent="0.25">
      <c r="A113" s="5" t="s">
        <v>7</v>
      </c>
      <c r="B113" s="10">
        <v>3450</v>
      </c>
      <c r="C113" s="10">
        <v>3450</v>
      </c>
      <c r="D113" s="55">
        <f t="shared" si="8"/>
        <v>6900</v>
      </c>
    </row>
    <row r="114" spans="1:8" s="65" customFormat="1" ht="15.75" x14ac:dyDescent="0.25">
      <c r="A114" s="5" t="s">
        <v>8</v>
      </c>
      <c r="B114" s="10">
        <v>1375</v>
      </c>
      <c r="C114" s="10">
        <v>1375</v>
      </c>
      <c r="D114" s="55">
        <f t="shared" si="8"/>
        <v>2750</v>
      </c>
    </row>
    <row r="115" spans="1:8" s="65" customFormat="1" ht="15.75" x14ac:dyDescent="0.25">
      <c r="A115" s="11" t="s">
        <v>9</v>
      </c>
      <c r="B115" s="12">
        <v>525</v>
      </c>
      <c r="C115" s="12">
        <v>525</v>
      </c>
      <c r="D115" s="55">
        <f t="shared" si="8"/>
        <v>1050</v>
      </c>
    </row>
    <row r="116" spans="1:8" s="65" customFormat="1" ht="15.75" x14ac:dyDescent="0.25">
      <c r="A116" s="11" t="s">
        <v>10</v>
      </c>
      <c r="B116" s="12">
        <v>850</v>
      </c>
      <c r="C116" s="12">
        <v>850</v>
      </c>
      <c r="D116" s="55">
        <f t="shared" si="8"/>
        <v>1700</v>
      </c>
    </row>
    <row r="117" spans="1:8" s="65" customFormat="1" ht="15.75" x14ac:dyDescent="0.25">
      <c r="A117" s="57" t="s">
        <v>13</v>
      </c>
      <c r="B117" s="55">
        <f>SUM(B109:B116)</f>
        <v>13857</v>
      </c>
      <c r="C117" s="55">
        <f>SUM(C109:C116)</f>
        <v>13857</v>
      </c>
      <c r="D117" s="55">
        <f>SUM(D109:D116)</f>
        <v>27714</v>
      </c>
      <c r="F117" s="34" t="s">
        <v>90</v>
      </c>
      <c r="H117" s="34" t="s">
        <v>91</v>
      </c>
    </row>
    <row r="118" spans="1:8" s="2" customFormat="1" ht="15.75" x14ac:dyDescent="0.25"/>
    <row r="119" spans="1:8" s="2" customFormat="1" ht="18.95" customHeight="1" x14ac:dyDescent="0.25">
      <c r="A119" s="174" t="s">
        <v>261</v>
      </c>
      <c r="B119" s="174"/>
      <c r="C119" s="171"/>
      <c r="D119" s="173"/>
    </row>
    <row r="120" spans="1:8" s="21" customFormat="1" ht="15.75" x14ac:dyDescent="0.25">
      <c r="A120" s="3" t="s">
        <v>23</v>
      </c>
      <c r="B120" s="3" t="s">
        <v>11</v>
      </c>
      <c r="C120" s="3" t="s">
        <v>12</v>
      </c>
      <c r="D120" s="4" t="s">
        <v>50</v>
      </c>
    </row>
    <row r="121" spans="1:8" s="65" customFormat="1" ht="15.75" x14ac:dyDescent="0.25">
      <c r="A121" s="5" t="s">
        <v>2</v>
      </c>
      <c r="B121" s="10">
        <v>12663</v>
      </c>
      <c r="C121" s="10">
        <v>12663</v>
      </c>
      <c r="D121" s="55">
        <f t="shared" ref="D121:D128" si="9">SUM(B121:C121)</f>
        <v>25326</v>
      </c>
    </row>
    <row r="122" spans="1:8" s="65" customFormat="1" ht="15.75" x14ac:dyDescent="0.25">
      <c r="A122" s="5" t="s">
        <v>3</v>
      </c>
      <c r="B122" s="10">
        <v>675</v>
      </c>
      <c r="C122" s="10">
        <v>675</v>
      </c>
      <c r="D122" s="55">
        <f t="shared" si="9"/>
        <v>1350</v>
      </c>
    </row>
    <row r="123" spans="1:8" s="65" customFormat="1" ht="15.75" x14ac:dyDescent="0.25">
      <c r="A123" s="5" t="s">
        <v>4</v>
      </c>
      <c r="B123" s="10">
        <v>4113</v>
      </c>
      <c r="C123" s="10">
        <v>4113</v>
      </c>
      <c r="D123" s="55">
        <f t="shared" si="9"/>
        <v>8226</v>
      </c>
    </row>
    <row r="124" spans="1:8" s="65" customFormat="1" ht="15.75" x14ac:dyDescent="0.25">
      <c r="A124" s="11" t="s">
        <v>5</v>
      </c>
      <c r="B124" s="12">
        <v>475</v>
      </c>
      <c r="C124" s="12">
        <v>475</v>
      </c>
      <c r="D124" s="55">
        <f t="shared" si="9"/>
        <v>950</v>
      </c>
    </row>
    <row r="125" spans="1:8" s="65" customFormat="1" ht="15.75" x14ac:dyDescent="0.25">
      <c r="A125" s="5" t="s">
        <v>7</v>
      </c>
      <c r="B125" s="10">
        <v>3450</v>
      </c>
      <c r="C125" s="10">
        <v>3450</v>
      </c>
      <c r="D125" s="55">
        <f t="shared" si="9"/>
        <v>6900</v>
      </c>
    </row>
    <row r="126" spans="1:8" s="65" customFormat="1" ht="15.75" x14ac:dyDescent="0.25">
      <c r="A126" s="5" t="s">
        <v>8</v>
      </c>
      <c r="B126" s="10">
        <v>1375</v>
      </c>
      <c r="C126" s="10">
        <v>1375</v>
      </c>
      <c r="D126" s="55">
        <f t="shared" si="9"/>
        <v>2750</v>
      </c>
    </row>
    <row r="127" spans="1:8" s="65" customFormat="1" ht="15.75" x14ac:dyDescent="0.25">
      <c r="A127" s="11" t="s">
        <v>9</v>
      </c>
      <c r="B127" s="12">
        <v>775</v>
      </c>
      <c r="C127" s="12">
        <v>775</v>
      </c>
      <c r="D127" s="55">
        <f t="shared" si="9"/>
        <v>1550</v>
      </c>
    </row>
    <row r="128" spans="1:8" s="65" customFormat="1" ht="15.75" x14ac:dyDescent="0.25">
      <c r="A128" s="11" t="s">
        <v>10</v>
      </c>
      <c r="B128" s="12">
        <v>850</v>
      </c>
      <c r="C128" s="12">
        <v>850</v>
      </c>
      <c r="D128" s="55">
        <f t="shared" si="9"/>
        <v>1700</v>
      </c>
    </row>
    <row r="129" spans="1:8" s="65" customFormat="1" ht="15.75" x14ac:dyDescent="0.25">
      <c r="A129" s="57" t="s">
        <v>13</v>
      </c>
      <c r="B129" s="55">
        <f>SUM(B121:B128)</f>
        <v>24376</v>
      </c>
      <c r="C129" s="55">
        <f>SUM(C121:C128)</f>
        <v>24376</v>
      </c>
      <c r="D129" s="55">
        <f>SUM(D121:D128)</f>
        <v>48752</v>
      </c>
      <c r="F129" s="34" t="s">
        <v>90</v>
      </c>
      <c r="H129" s="34" t="s">
        <v>91</v>
      </c>
    </row>
    <row r="130" spans="1:8" s="2" customFormat="1" ht="15.75" x14ac:dyDescent="0.25"/>
    <row r="131" spans="1:8" s="13" customFormat="1" ht="18.95" customHeight="1" x14ac:dyDescent="0.25">
      <c r="A131" s="154" t="s">
        <v>450</v>
      </c>
      <c r="B131" s="85"/>
      <c r="C131" s="85"/>
      <c r="D131" s="86"/>
    </row>
    <row r="132" spans="1:8" s="21" customFormat="1" ht="15.75" x14ac:dyDescent="0.25">
      <c r="A132" s="3" t="s">
        <v>23</v>
      </c>
      <c r="B132" s="3" t="s">
        <v>11</v>
      </c>
      <c r="C132" s="3" t="s">
        <v>12</v>
      </c>
      <c r="D132" s="4" t="s">
        <v>50</v>
      </c>
      <c r="H132" s="157"/>
    </row>
    <row r="133" spans="1:8" s="65" customFormat="1" ht="15.75" x14ac:dyDescent="0.25">
      <c r="A133" s="5" t="s">
        <v>2</v>
      </c>
      <c r="B133" s="10">
        <v>4491</v>
      </c>
      <c r="C133" s="10">
        <v>4491</v>
      </c>
      <c r="D133" s="55">
        <f t="shared" ref="D133:D140" si="10">SUM(B133:C133)</f>
        <v>8982</v>
      </c>
    </row>
    <row r="134" spans="1:8" s="65" customFormat="1" ht="15.75" x14ac:dyDescent="0.25">
      <c r="A134" s="5" t="s">
        <v>3</v>
      </c>
      <c r="B134" s="10">
        <v>675</v>
      </c>
      <c r="C134" s="10">
        <v>675</v>
      </c>
      <c r="D134" s="55">
        <f t="shared" si="10"/>
        <v>1350</v>
      </c>
    </row>
    <row r="135" spans="1:8" s="65" customFormat="1" ht="15.75" x14ac:dyDescent="0.25">
      <c r="A135" s="5" t="s">
        <v>4</v>
      </c>
      <c r="B135" s="10">
        <v>855</v>
      </c>
      <c r="C135" s="10">
        <v>855</v>
      </c>
      <c r="D135" s="55">
        <f t="shared" si="10"/>
        <v>1710</v>
      </c>
    </row>
    <row r="136" spans="1:8" s="65" customFormat="1" ht="15.75" x14ac:dyDescent="0.25">
      <c r="A136" s="5" t="s">
        <v>5</v>
      </c>
      <c r="B136" s="10">
        <v>475</v>
      </c>
      <c r="C136" s="10">
        <v>475</v>
      </c>
      <c r="D136" s="55">
        <f t="shared" si="10"/>
        <v>950</v>
      </c>
    </row>
    <row r="137" spans="1:8" s="65" customFormat="1" ht="15.75" x14ac:dyDescent="0.25">
      <c r="A137" s="5" t="s">
        <v>7</v>
      </c>
      <c r="B137" s="10">
        <v>3450</v>
      </c>
      <c r="C137" s="10">
        <v>3450</v>
      </c>
      <c r="D137" s="55">
        <f t="shared" si="10"/>
        <v>6900</v>
      </c>
    </row>
    <row r="138" spans="1:8" s="65" customFormat="1" ht="15.75" x14ac:dyDescent="0.25">
      <c r="A138" s="5" t="s">
        <v>8</v>
      </c>
      <c r="B138" s="10">
        <v>1375</v>
      </c>
      <c r="C138" s="10">
        <v>1375</v>
      </c>
      <c r="D138" s="55">
        <f t="shared" si="10"/>
        <v>2750</v>
      </c>
    </row>
    <row r="139" spans="1:8" s="65" customFormat="1" ht="15.75" x14ac:dyDescent="0.25">
      <c r="A139" s="5" t="s">
        <v>9</v>
      </c>
      <c r="B139" s="10">
        <v>525</v>
      </c>
      <c r="C139" s="10">
        <v>525</v>
      </c>
      <c r="D139" s="55">
        <f t="shared" si="10"/>
        <v>1050</v>
      </c>
    </row>
    <row r="140" spans="1:8" s="65" customFormat="1" ht="15.75" x14ac:dyDescent="0.25">
      <c r="A140" s="5" t="s">
        <v>10</v>
      </c>
      <c r="B140" s="10">
        <v>850</v>
      </c>
      <c r="C140" s="10">
        <v>850</v>
      </c>
      <c r="D140" s="55">
        <f t="shared" si="10"/>
        <v>1700</v>
      </c>
    </row>
    <row r="141" spans="1:8" s="65" customFormat="1" ht="15.75" x14ac:dyDescent="0.25">
      <c r="A141" s="57" t="s">
        <v>13</v>
      </c>
      <c r="B141" s="55">
        <f>SUM(B133:B140)</f>
        <v>12696</v>
      </c>
      <c r="C141" s="55">
        <f>SUM(C133:C140)</f>
        <v>12696</v>
      </c>
      <c r="D141" s="55">
        <f>SUM(D133:D140)</f>
        <v>25392</v>
      </c>
      <c r="F141" s="34" t="s">
        <v>90</v>
      </c>
      <c r="H141" s="34" t="s">
        <v>91</v>
      </c>
    </row>
    <row r="142" spans="1:8" s="2" customFormat="1" ht="15.75" x14ac:dyDescent="0.25"/>
    <row r="143" spans="1:8" s="13" customFormat="1" ht="18.95" customHeight="1" x14ac:dyDescent="0.25">
      <c r="A143" s="141" t="s">
        <v>451</v>
      </c>
      <c r="B143" s="85"/>
      <c r="C143" s="85"/>
      <c r="D143" s="86"/>
    </row>
    <row r="144" spans="1:8" s="21" customFormat="1" ht="15.75" x14ac:dyDescent="0.25">
      <c r="A144" s="3" t="s">
        <v>23</v>
      </c>
      <c r="B144" s="3" t="s">
        <v>11</v>
      </c>
      <c r="C144" s="3" t="s">
        <v>12</v>
      </c>
      <c r="D144" s="4" t="s">
        <v>50</v>
      </c>
    </row>
    <row r="145" spans="1:8" s="65" customFormat="1" ht="15.75" x14ac:dyDescent="0.25">
      <c r="A145" s="5" t="s">
        <v>2</v>
      </c>
      <c r="B145" s="10">
        <v>12663</v>
      </c>
      <c r="C145" s="10">
        <v>12663</v>
      </c>
      <c r="D145" s="55">
        <f t="shared" ref="D145:D152" si="11">SUM(B145:C145)</f>
        <v>25326</v>
      </c>
    </row>
    <row r="146" spans="1:8" s="65" customFormat="1" ht="15.75" x14ac:dyDescent="0.25">
      <c r="A146" s="5" t="s">
        <v>3</v>
      </c>
      <c r="B146" s="10">
        <v>675</v>
      </c>
      <c r="C146" s="10">
        <v>675</v>
      </c>
      <c r="D146" s="55">
        <f t="shared" si="11"/>
        <v>1350</v>
      </c>
    </row>
    <row r="147" spans="1:8" s="65" customFormat="1" ht="15.75" x14ac:dyDescent="0.25">
      <c r="A147" s="5" t="s">
        <v>4</v>
      </c>
      <c r="B147" s="10">
        <v>1332</v>
      </c>
      <c r="C147" s="10">
        <v>1332</v>
      </c>
      <c r="D147" s="55">
        <f t="shared" si="11"/>
        <v>2664</v>
      </c>
    </row>
    <row r="148" spans="1:8" s="65" customFormat="1" ht="15.75" x14ac:dyDescent="0.25">
      <c r="A148" s="5" t="s">
        <v>5</v>
      </c>
      <c r="B148" s="10">
        <v>475</v>
      </c>
      <c r="C148" s="10">
        <v>475</v>
      </c>
      <c r="D148" s="55">
        <f t="shared" si="11"/>
        <v>950</v>
      </c>
    </row>
    <row r="149" spans="1:8" s="65" customFormat="1" ht="15.75" x14ac:dyDescent="0.25">
      <c r="A149" s="5" t="s">
        <v>7</v>
      </c>
      <c r="B149" s="10">
        <v>3450</v>
      </c>
      <c r="C149" s="10">
        <v>3450</v>
      </c>
      <c r="D149" s="55">
        <f t="shared" si="11"/>
        <v>6900</v>
      </c>
    </row>
    <row r="150" spans="1:8" s="65" customFormat="1" ht="15.75" x14ac:dyDescent="0.25">
      <c r="A150" s="5" t="s">
        <v>8</v>
      </c>
      <c r="B150" s="10">
        <v>1375</v>
      </c>
      <c r="C150" s="10">
        <v>1375</v>
      </c>
      <c r="D150" s="55">
        <f t="shared" si="11"/>
        <v>2750</v>
      </c>
    </row>
    <row r="151" spans="1:8" s="65" customFormat="1" ht="15.75" x14ac:dyDescent="0.25">
      <c r="A151" s="5" t="s">
        <v>9</v>
      </c>
      <c r="B151" s="10">
        <v>775</v>
      </c>
      <c r="C151" s="10">
        <v>775</v>
      </c>
      <c r="D151" s="55">
        <f t="shared" si="11"/>
        <v>1550</v>
      </c>
    </row>
    <row r="152" spans="1:8" s="65" customFormat="1" ht="15.75" x14ac:dyDescent="0.25">
      <c r="A152" s="5" t="s">
        <v>10</v>
      </c>
      <c r="B152" s="10">
        <v>850</v>
      </c>
      <c r="C152" s="10">
        <v>850</v>
      </c>
      <c r="D152" s="55">
        <f t="shared" si="11"/>
        <v>1700</v>
      </c>
    </row>
    <row r="153" spans="1:8" s="65" customFormat="1" ht="15.75" x14ac:dyDescent="0.25">
      <c r="A153" s="57" t="s">
        <v>13</v>
      </c>
      <c r="B153" s="55">
        <f>SUM(B145:B152)</f>
        <v>21595</v>
      </c>
      <c r="C153" s="55">
        <f>SUM(C145:C152)</f>
        <v>21595</v>
      </c>
      <c r="D153" s="55">
        <f>SUM(D145:D152)</f>
        <v>43190</v>
      </c>
      <c r="F153" s="34" t="s">
        <v>90</v>
      </c>
      <c r="H153" s="34" t="s">
        <v>91</v>
      </c>
    </row>
    <row r="154" spans="1:8" s="2" customFormat="1" ht="15.75" x14ac:dyDescent="0.25"/>
    <row r="155" spans="1:8" s="2" customFormat="1" ht="15.75" x14ac:dyDescent="0.25"/>
    <row r="156" spans="1:8" s="2" customFormat="1" ht="15.75" x14ac:dyDescent="0.25"/>
    <row r="157" spans="1:8" s="2" customFormat="1" ht="15.75" x14ac:dyDescent="0.25"/>
    <row r="158" spans="1:8" s="2" customFormat="1" ht="15.75" x14ac:dyDescent="0.25"/>
    <row r="159" spans="1:8" s="2" customFormat="1" ht="15.75" x14ac:dyDescent="0.25"/>
    <row r="160" spans="1:8" s="2" customFormat="1" ht="15.75" x14ac:dyDescent="0.25"/>
    <row r="161" s="2" customFormat="1" ht="15.75" x14ac:dyDescent="0.25"/>
    <row r="162" s="2" customFormat="1" ht="15.75" x14ac:dyDescent="0.25"/>
    <row r="163" s="2" customFormat="1" ht="15.75" x14ac:dyDescent="0.25"/>
    <row r="164" s="2" customFormat="1" ht="15.75" x14ac:dyDescent="0.25"/>
    <row r="165" s="2" customFormat="1" ht="15.75" x14ac:dyDescent="0.25"/>
    <row r="166" s="2" customFormat="1" ht="15.75" x14ac:dyDescent="0.25"/>
    <row r="167" s="2" customFormat="1" ht="15.75" x14ac:dyDescent="0.25"/>
    <row r="168" s="2" customFormat="1" ht="15.75" x14ac:dyDescent="0.25"/>
    <row r="169" s="2" customFormat="1" ht="15.75" x14ac:dyDescent="0.25"/>
    <row r="170" s="2" customFormat="1" ht="15.75" x14ac:dyDescent="0.25"/>
    <row r="171" s="2" customFormat="1" ht="15.75" x14ac:dyDescent="0.25"/>
    <row r="172" s="2" customFormat="1" ht="15.75" x14ac:dyDescent="0.25"/>
    <row r="173" s="2" customFormat="1" ht="15.75" x14ac:dyDescent="0.25"/>
    <row r="174" s="2" customFormat="1" ht="15.75" x14ac:dyDescent="0.25"/>
    <row r="175" s="2" customFormat="1" ht="15.75" x14ac:dyDescent="0.25"/>
    <row r="176" s="2" customFormat="1" ht="15.75" x14ac:dyDescent="0.25"/>
    <row r="177" s="2" customFormat="1" ht="15.75" x14ac:dyDescent="0.25"/>
    <row r="178" s="2" customFormat="1" ht="15.75" x14ac:dyDescent="0.25"/>
    <row r="179" s="2" customFormat="1" ht="15.75" x14ac:dyDescent="0.25"/>
    <row r="180" s="2" customFormat="1" ht="15.75" x14ac:dyDescent="0.25"/>
    <row r="181" s="2" customFormat="1" ht="15.75" x14ac:dyDescent="0.25"/>
    <row r="182" s="2" customFormat="1" ht="15.75" x14ac:dyDescent="0.25"/>
    <row r="183" s="2" customFormat="1" ht="15.75" x14ac:dyDescent="0.25"/>
    <row r="184" s="2" customFormat="1" ht="15.75" x14ac:dyDescent="0.25"/>
    <row r="185" s="2" customFormat="1" ht="15.75" x14ac:dyDescent="0.25"/>
    <row r="186" s="2" customFormat="1" ht="15.75" x14ac:dyDescent="0.25"/>
    <row r="187" s="2" customFormat="1" ht="15.75" x14ac:dyDescent="0.25"/>
    <row r="188" s="2" customFormat="1" ht="15.75" x14ac:dyDescent="0.25"/>
    <row r="189" s="2" customFormat="1" ht="15.75" x14ac:dyDescent="0.25"/>
    <row r="190" s="2" customFormat="1" ht="15.75" x14ac:dyDescent="0.25"/>
    <row r="191" s="2" customFormat="1" ht="15.75" x14ac:dyDescent="0.25"/>
    <row r="192" s="2" customFormat="1" ht="15.75" x14ac:dyDescent="0.25"/>
    <row r="193" s="2" customFormat="1" ht="15.75" x14ac:dyDescent="0.25"/>
    <row r="194" s="2" customFormat="1" ht="15.75" x14ac:dyDescent="0.25"/>
    <row r="195" s="2" customFormat="1" ht="15.75" x14ac:dyDescent="0.25"/>
    <row r="196" s="2" customFormat="1" ht="15.75" x14ac:dyDescent="0.25"/>
    <row r="197" s="2" customFormat="1" ht="15.75" x14ac:dyDescent="0.25"/>
    <row r="198" s="2" customFormat="1" ht="15.75" x14ac:dyDescent="0.25"/>
    <row r="199" s="2" customFormat="1" ht="15.75" x14ac:dyDescent="0.25"/>
    <row r="200" s="2" customFormat="1" ht="15.75" x14ac:dyDescent="0.25"/>
    <row r="201" s="2" customFormat="1" ht="15.75" x14ac:dyDescent="0.25"/>
    <row r="202" s="2" customFormat="1" ht="15.75" x14ac:dyDescent="0.25"/>
    <row r="203" s="2" customFormat="1" ht="15.75" x14ac:dyDescent="0.25"/>
    <row r="204" s="2" customFormat="1" ht="15.75" x14ac:dyDescent="0.25"/>
    <row r="205" s="2" customFormat="1" ht="15.75" x14ac:dyDescent="0.25"/>
    <row r="206" s="2" customFormat="1" ht="15.75" x14ac:dyDescent="0.25"/>
    <row r="207" s="2" customFormat="1" ht="15.75" x14ac:dyDescent="0.25"/>
    <row r="208" s="2" customFormat="1" ht="15.75" x14ac:dyDescent="0.25"/>
    <row r="209" s="2" customFormat="1" ht="15.75" x14ac:dyDescent="0.25"/>
    <row r="210" s="2" customFormat="1" ht="15.75" x14ac:dyDescent="0.25"/>
    <row r="211" s="2" customFormat="1" ht="15.75" x14ac:dyDescent="0.25"/>
    <row r="212" s="2" customFormat="1" ht="15.75" x14ac:dyDescent="0.25"/>
    <row r="213" s="2" customFormat="1" ht="15.75" x14ac:dyDescent="0.25"/>
    <row r="214" s="2" customFormat="1" ht="15.75" x14ac:dyDescent="0.25"/>
    <row r="215" s="2" customFormat="1" ht="15.75" x14ac:dyDescent="0.25"/>
    <row r="216" s="2" customFormat="1" ht="15.75" x14ac:dyDescent="0.25"/>
    <row r="217" s="2" customFormat="1" ht="15.75" x14ac:dyDescent="0.25"/>
    <row r="218" s="2" customFormat="1" ht="15.75" x14ac:dyDescent="0.25"/>
    <row r="219" s="2" customFormat="1" ht="15.75" x14ac:dyDescent="0.25"/>
    <row r="220" s="2" customFormat="1" ht="15.75" x14ac:dyDescent="0.25"/>
    <row r="221" s="2" customFormat="1" ht="15.75" x14ac:dyDescent="0.25"/>
    <row r="222" s="2" customFormat="1" ht="15.75" x14ac:dyDescent="0.25"/>
    <row r="223" s="2" customFormat="1" ht="15.75" x14ac:dyDescent="0.25"/>
    <row r="224" s="2" customFormat="1" ht="15.75" x14ac:dyDescent="0.25"/>
    <row r="225" s="2" customFormat="1" ht="15.75" x14ac:dyDescent="0.25"/>
    <row r="226" s="2" customFormat="1" ht="15.75" x14ac:dyDescent="0.25"/>
    <row r="227" s="2" customFormat="1" ht="15.75" x14ac:dyDescent="0.25"/>
    <row r="228" s="2" customFormat="1" ht="15.75" x14ac:dyDescent="0.25"/>
    <row r="229" s="2" customFormat="1" ht="15.75" x14ac:dyDescent="0.25"/>
    <row r="230" s="2" customFormat="1" ht="15.75" x14ac:dyDescent="0.25"/>
    <row r="231" s="2" customFormat="1" ht="15.75" x14ac:dyDescent="0.25"/>
    <row r="232" s="2" customFormat="1" ht="15.75" x14ac:dyDescent="0.25"/>
    <row r="233" s="2" customFormat="1" ht="15.75" x14ac:dyDescent="0.25"/>
    <row r="234" s="2" customFormat="1" ht="15.75" x14ac:dyDescent="0.25"/>
    <row r="235" s="2" customFormat="1" ht="15.75" x14ac:dyDescent="0.25"/>
    <row r="236" s="2" customFormat="1" ht="15.75" x14ac:dyDescent="0.25"/>
    <row r="237" s="2" customFormat="1" ht="15.75" x14ac:dyDescent="0.25"/>
    <row r="238" s="2" customFormat="1" ht="15.75" x14ac:dyDescent="0.25"/>
    <row r="239" s="2" customFormat="1" ht="15.75" x14ac:dyDescent="0.25"/>
    <row r="240" s="2" customFormat="1" ht="15.75" x14ac:dyDescent="0.25"/>
    <row r="241" s="2" customFormat="1" ht="15.75" x14ac:dyDescent="0.25"/>
    <row r="242" s="2" customFormat="1" ht="15.75" x14ac:dyDescent="0.25"/>
    <row r="243" s="2" customFormat="1" ht="15.75" x14ac:dyDescent="0.25"/>
    <row r="244" s="2" customFormat="1" ht="15.75" x14ac:dyDescent="0.25"/>
    <row r="245" s="2" customFormat="1" ht="15.75" x14ac:dyDescent="0.25"/>
    <row r="246" s="2" customFormat="1" ht="15.75" x14ac:dyDescent="0.25"/>
    <row r="247" s="2" customFormat="1" ht="15.75" x14ac:dyDescent="0.25"/>
    <row r="248" s="2" customFormat="1" ht="15.75" x14ac:dyDescent="0.25"/>
    <row r="249" s="2" customFormat="1" ht="15.75" x14ac:dyDescent="0.25"/>
    <row r="250" s="2" customFormat="1" ht="15.75" x14ac:dyDescent="0.25"/>
    <row r="251" s="2" customFormat="1" ht="15.75" x14ac:dyDescent="0.25"/>
    <row r="252" s="2" customFormat="1" ht="15.75" x14ac:dyDescent="0.25"/>
    <row r="253" s="2" customFormat="1" ht="15.75" x14ac:dyDescent="0.25"/>
    <row r="254" s="2" customFormat="1" ht="15.75" x14ac:dyDescent="0.25"/>
    <row r="255" s="2" customFormat="1" ht="15.75" x14ac:dyDescent="0.25"/>
    <row r="256" s="2" customFormat="1" ht="15.75" x14ac:dyDescent="0.25"/>
    <row r="257" s="2" customFormat="1" ht="15.75" x14ac:dyDescent="0.25"/>
    <row r="258" s="2" customFormat="1" ht="15.75" x14ac:dyDescent="0.25"/>
    <row r="259" s="2" customFormat="1" ht="15.75" x14ac:dyDescent="0.25"/>
    <row r="260" s="2" customFormat="1" ht="15.75" x14ac:dyDescent="0.25"/>
    <row r="261" s="2" customFormat="1" ht="15.75" x14ac:dyDescent="0.25"/>
    <row r="262" s="2" customFormat="1" ht="15.75" x14ac:dyDescent="0.25"/>
    <row r="263" s="2" customFormat="1" ht="15.75" x14ac:dyDescent="0.25"/>
    <row r="264" s="2" customFormat="1" ht="15.75" x14ac:dyDescent="0.25"/>
    <row r="265" s="2" customFormat="1" ht="15.75" x14ac:dyDescent="0.25"/>
    <row r="266" s="2" customFormat="1" ht="15.75" x14ac:dyDescent="0.25"/>
    <row r="267" s="2" customFormat="1" ht="15.75" x14ac:dyDescent="0.25"/>
    <row r="268" s="2" customFormat="1" ht="15.75" x14ac:dyDescent="0.25"/>
    <row r="269" s="2" customFormat="1" ht="15.75" x14ac:dyDescent="0.25"/>
    <row r="270" s="2" customFormat="1" ht="15.75" x14ac:dyDescent="0.25"/>
    <row r="271" s="2" customFormat="1" ht="15.75" x14ac:dyDescent="0.25"/>
    <row r="272" s="2" customFormat="1" ht="15.75" x14ac:dyDescent="0.25"/>
    <row r="273" s="2" customFormat="1" ht="15.75" x14ac:dyDescent="0.25"/>
    <row r="274" s="2" customFormat="1" ht="15.75" x14ac:dyDescent="0.25"/>
    <row r="275" s="2" customFormat="1" ht="15.75" x14ac:dyDescent="0.25"/>
    <row r="276" s="2" customFormat="1" ht="15.75" x14ac:dyDescent="0.25"/>
    <row r="277" s="2" customFormat="1" ht="15.75" x14ac:dyDescent="0.25"/>
    <row r="278" s="2" customFormat="1" ht="15.75" x14ac:dyDescent="0.25"/>
    <row r="279" s="2" customFormat="1" ht="15.75" x14ac:dyDescent="0.25"/>
    <row r="280" s="2" customFormat="1" ht="15.75" x14ac:dyDescent="0.25"/>
    <row r="281" s="2" customFormat="1" ht="15.75" x14ac:dyDescent="0.25"/>
    <row r="282" s="2" customFormat="1" ht="15.75" x14ac:dyDescent="0.25"/>
    <row r="283" s="2" customFormat="1" ht="15.75" x14ac:dyDescent="0.25"/>
    <row r="284" s="2" customFormat="1" ht="15.75" x14ac:dyDescent="0.25"/>
    <row r="285" s="2" customFormat="1" ht="15.75" x14ac:dyDescent="0.25"/>
  </sheetData>
  <customSheetViews>
    <customSheetView guid="{7859B5AF-9028-4FC3-8EBD-043CDBEB3894}" topLeftCell="A142">
      <selection activeCell="A92" sqref="A92"/>
      <pageMargins left="0.7" right="0.7" top="0.75" bottom="0.75" header="0.3" footer="0.3"/>
      <pageSetup orientation="portrait" horizontalDpi="1200" verticalDpi="1200" r:id="rId1"/>
    </customSheetView>
    <customSheetView guid="{BE600D57-07AA-48F0-BFF6-21FA55CAECEE}" topLeftCell="A103">
      <selection activeCell="D137" sqref="D137"/>
      <pageMargins left="0.7" right="0.7" top="0.75" bottom="0.75" header="0.3" footer="0.3"/>
      <pageSetup orientation="portrait" horizontalDpi="1200" verticalDpi="1200" r:id="rId2"/>
    </customSheetView>
    <customSheetView guid="{C73786C3-478A-4CE5-8C0B-7BD01F275A5F}" topLeftCell="A103">
      <selection activeCell="D137" sqref="D137"/>
      <pageMargins left="0.7" right="0.7" top="0.75" bottom="0.75" header="0.3" footer="0.3"/>
      <pageSetup orientation="portrait" horizontalDpi="1200" verticalDpi="1200" r:id="rId3"/>
    </customSheetView>
    <customSheetView guid="{BB321FB5-5E0B-4FAD-9594-7CF4D5BB83B5}" topLeftCell="A102">
      <selection activeCell="A108" sqref="A108"/>
      <pageMargins left="0.7" right="0.7" top="0.75" bottom="0.75" header="0.3" footer="0.3"/>
      <pageSetup orientation="portrait" horizontalDpi="1200" verticalDpi="1200" r:id="rId4"/>
    </customSheetView>
    <customSheetView guid="{65E50183-BEC1-4679-B5FC-4D41FEDF90A0}">
      <selection sqref="A1:XFD1048576"/>
      <pageMargins left="0.7" right="0.7" top="0.75" bottom="0.75" header="0.3" footer="0.3"/>
      <pageSetup orientation="portrait" horizontalDpi="1200" verticalDpi="1200" r:id="rId5"/>
    </customSheetView>
    <customSheetView guid="{841B7462-7B18-417E-9A17-73CC12170E09}">
      <selection sqref="A1:XFD1048576"/>
      <pageMargins left="0.7" right="0.7" top="0.75" bottom="0.75" header="0.3" footer="0.3"/>
      <pageSetup orientation="portrait" horizontalDpi="1200" verticalDpi="1200" r:id="rId6"/>
    </customSheetView>
    <customSheetView guid="{1F88732F-769F-4D3B-B47D-59951782D8BB}">
      <selection sqref="A1:XFD1048576"/>
      <pageMargins left="0.7" right="0.7" top="0.75" bottom="0.75" header="0.3" footer="0.3"/>
      <pageSetup orientation="portrait" horizontalDpi="1200" verticalDpi="1200" r:id="rId7"/>
    </customSheetView>
    <customSheetView guid="{192540F0-95A5-47AB-B54C-12D5A8A489AD}" topLeftCell="A142">
      <selection activeCell="A92" sqref="A92"/>
      <pageMargins left="0.7" right="0.7" top="0.75" bottom="0.75" header="0.3" footer="0.3"/>
      <pageSetup orientation="portrait" horizontalDpi="1200" verticalDpi="1200" r:id="rId8"/>
    </customSheetView>
  </customSheetViews>
  <hyperlinks>
    <hyperlink ref="A5" location="'Other Grad Programs'!A36" display="Click here for the Estimated Cost for a Medicine Resident of WV (Off-Campus)" xr:uid="{00000000-0004-0000-1300-000000000000}"/>
    <hyperlink ref="A6" location="'Other Grad Programs'!A48" display="Click here for the Estimated Cost for a Medicine Non-Resident (Off-Campus)" xr:uid="{00000000-0004-0000-1300-000001000000}"/>
    <hyperlink ref="A7" location="'Other Grad Programs'!A60" display="Click here for the Estimated Cost for a Nursing Resident (Off-Campus)" xr:uid="{00000000-0004-0000-1300-000002000000}"/>
    <hyperlink ref="A8" location="'Other Grad Programs'!A72" display="Click here for the Estimated Cost for a Nursing Non-Resident (Off-Campus)" xr:uid="{00000000-0004-0000-1300-000003000000}"/>
    <hyperlink ref="A9" location="'Other Grad Programs'!A84" display="Click here for the Estimated Cost for a Pharmacy Resident of WV (Off-Campus)" xr:uid="{00000000-0004-0000-1300-000004000000}"/>
    <hyperlink ref="A10" location="'Other Grad Programs'!A96" display="Click here for the Estimated Cost for a Pharmacy Non-Resident (Off-Campus)" xr:uid="{00000000-0004-0000-1300-000005000000}"/>
    <hyperlink ref="A4" location="'Other Grad Programs'!A24" display="Click here for the Estimated Cost for a Dental Hygiene Non-Resident (Off-Campus)" xr:uid="{00000000-0004-0000-1300-000006000000}"/>
    <hyperlink ref="A3" location="'Other Grad Programs'!A12" display="Click here for the Estimated Cost for a Dental Hygiene Resident of WV (Off-Campus)" xr:uid="{00000000-0004-0000-1300-000007000000}"/>
    <hyperlink ref="F22" location="'Other Grad Programs'!A1" display="Return to Top" xr:uid="{00000000-0004-0000-1300-000008000000}"/>
    <hyperlink ref="H22" location="Menu!A1" display="Return to Main Menu for All Campuses and Programs" xr:uid="{00000000-0004-0000-1300-000009000000}"/>
    <hyperlink ref="F34" location="'Other Grad Programs'!A1" display="Return to Top" xr:uid="{00000000-0004-0000-1300-00000A000000}"/>
    <hyperlink ref="H34" location="Menu!A1" display="Return to Main Menu for All Campuses and Programs" xr:uid="{00000000-0004-0000-1300-00000B000000}"/>
    <hyperlink ref="F46" location="'Other Grad Programs'!A1" display="Return to Top" xr:uid="{00000000-0004-0000-1300-00000C000000}"/>
    <hyperlink ref="H46" location="Menu!A1" display="Return to Main Menu for All Campuses and Programs" xr:uid="{00000000-0004-0000-1300-00000D000000}"/>
    <hyperlink ref="F58" location="'Other Grad Programs'!A1" display="Return to Top" xr:uid="{00000000-0004-0000-1300-00000E000000}"/>
    <hyperlink ref="H58" location="Menu!A1" display="Return to Main Menu for All Campuses and Programs" xr:uid="{00000000-0004-0000-1300-00000F000000}"/>
    <hyperlink ref="F70" location="'Other Grad Programs'!A1" display="Return to Top" xr:uid="{00000000-0004-0000-1300-000010000000}"/>
    <hyperlink ref="H70" location="Menu!A1" display="Return to Main Menu for All Campuses and Programs" xr:uid="{00000000-0004-0000-1300-000011000000}"/>
    <hyperlink ref="F82" location="'Other Grad Programs'!A1" display="Return to Top" xr:uid="{00000000-0004-0000-1300-000012000000}"/>
    <hyperlink ref="H82" location="Menu!A1" display="Return to Main Menu for All Campuses and Programs" xr:uid="{00000000-0004-0000-1300-000013000000}"/>
    <hyperlink ref="F117" location="'Other Grad Programs'!A1" display="Return to Top" xr:uid="{00000000-0004-0000-1300-000014000000}"/>
    <hyperlink ref="H117" location="Menu!A1" display="Return to Main Menu for All Campuses and Programs" xr:uid="{00000000-0004-0000-1300-000015000000}"/>
    <hyperlink ref="F129" location="'Other Grad Programs'!A1" display="Return to Top" xr:uid="{00000000-0004-0000-1300-000016000000}"/>
    <hyperlink ref="H129" location="Menu!A1" display="Return to Main Menu for All Campuses and Programs" xr:uid="{00000000-0004-0000-1300-000017000000}"/>
  </hyperlinks>
  <pageMargins left="0.7" right="0.7" top="0.75" bottom="0.75" header="0.3" footer="0.3"/>
  <pageSetup orientation="portrait" horizontalDpi="1200" verticalDpi="1200" r:id="rId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8" tint="-0.249977111117893"/>
  </sheetPr>
  <dimension ref="A1:H201"/>
  <sheetViews>
    <sheetView topLeftCell="A61" workbookViewId="0">
      <selection activeCell="H73" sqref="H73"/>
    </sheetView>
  </sheetViews>
  <sheetFormatPr defaultRowHeight="15" x14ac:dyDescent="0.25"/>
  <cols>
    <col min="1" max="1" width="24" bestFit="1" customWidth="1"/>
    <col min="2" max="3" width="20.7109375" customWidth="1"/>
    <col min="4" max="4" width="17" customWidth="1"/>
    <col min="5" max="5" width="2.7109375" customWidth="1"/>
    <col min="6" max="6" width="13.140625" bestFit="1" customWidth="1"/>
    <col min="7" max="7" width="2.7109375" customWidth="1"/>
    <col min="8" max="8" width="48.7109375" bestFit="1" customWidth="1"/>
  </cols>
  <sheetData>
    <row r="1" spans="1:4" ht="23.25" x14ac:dyDescent="0.35">
      <c r="A1" s="1" t="s">
        <v>207</v>
      </c>
    </row>
    <row r="2" spans="1:4" ht="23.25" x14ac:dyDescent="0.35">
      <c r="A2" s="1" t="s">
        <v>190</v>
      </c>
    </row>
    <row r="3" spans="1:4" s="2" customFormat="1" ht="15.75" x14ac:dyDescent="0.25"/>
    <row r="4" spans="1:4" s="16" customFormat="1" ht="24.95" customHeight="1" x14ac:dyDescent="0.3">
      <c r="A4" s="43" t="s">
        <v>59</v>
      </c>
    </row>
    <row r="5" spans="1:4" s="16" customFormat="1" ht="24.95" customHeight="1" x14ac:dyDescent="0.3">
      <c r="A5" s="43" t="s">
        <v>60</v>
      </c>
    </row>
    <row r="6" spans="1:4" s="16" customFormat="1" ht="24.95" customHeight="1" x14ac:dyDescent="0.3">
      <c r="A6" s="43" t="s">
        <v>61</v>
      </c>
    </row>
    <row r="7" spans="1:4" s="16" customFormat="1" ht="24.95" customHeight="1" x14ac:dyDescent="0.3">
      <c r="A7" s="43" t="s">
        <v>62</v>
      </c>
    </row>
    <row r="8" spans="1:4" s="16" customFormat="1" ht="24.95" customHeight="1" x14ac:dyDescent="0.3">
      <c r="A8" s="43" t="s">
        <v>63</v>
      </c>
    </row>
    <row r="9" spans="1:4" s="16" customFormat="1" ht="24.95" customHeight="1" x14ac:dyDescent="0.3">
      <c r="A9" s="43" t="s">
        <v>64</v>
      </c>
    </row>
    <row r="10" spans="1:4" s="2" customFormat="1" ht="15.75" x14ac:dyDescent="0.25"/>
    <row r="11" spans="1:4" s="13" customFormat="1" ht="18.95" customHeight="1" x14ac:dyDescent="0.25">
      <c r="A11" s="171" t="s">
        <v>208</v>
      </c>
      <c r="B11" s="172"/>
      <c r="C11" s="172"/>
      <c r="D11" s="173"/>
    </row>
    <row r="12" spans="1:4" s="21" customFormat="1" ht="15.75" x14ac:dyDescent="0.25">
      <c r="A12" s="3" t="s">
        <v>23</v>
      </c>
      <c r="B12" s="3" t="s">
        <v>11</v>
      </c>
      <c r="C12" s="3" t="s">
        <v>12</v>
      </c>
      <c r="D12" s="4" t="s">
        <v>50</v>
      </c>
    </row>
    <row r="13" spans="1:4" s="2" customFormat="1" ht="15.75" x14ac:dyDescent="0.25">
      <c r="A13" s="5" t="s">
        <v>2</v>
      </c>
      <c r="B13" s="6">
        <v>4491</v>
      </c>
      <c r="C13" s="6">
        <v>4491</v>
      </c>
      <c r="D13" s="7">
        <f t="shared" ref="D13:D20" si="0">SUM(B13:C13)</f>
        <v>8982</v>
      </c>
    </row>
    <row r="14" spans="1:4" s="2" customFormat="1" ht="15.75" x14ac:dyDescent="0.25">
      <c r="A14" s="5" t="s">
        <v>3</v>
      </c>
      <c r="B14" s="6">
        <v>675</v>
      </c>
      <c r="C14" s="6">
        <v>675</v>
      </c>
      <c r="D14" s="7">
        <f t="shared" si="0"/>
        <v>1350</v>
      </c>
    </row>
    <row r="15" spans="1:4" s="2" customFormat="1" ht="15.75" x14ac:dyDescent="0.25">
      <c r="A15" s="5" t="s">
        <v>4</v>
      </c>
      <c r="B15" s="175" t="s">
        <v>188</v>
      </c>
      <c r="C15" s="176"/>
      <c r="D15" s="7">
        <f t="shared" si="0"/>
        <v>0</v>
      </c>
    </row>
    <row r="16" spans="1:4" s="2" customFormat="1" ht="15.75" x14ac:dyDescent="0.25">
      <c r="A16" s="5" t="s">
        <v>5</v>
      </c>
      <c r="B16" s="8">
        <v>475</v>
      </c>
      <c r="C16" s="8">
        <v>475</v>
      </c>
      <c r="D16" s="7">
        <f t="shared" si="0"/>
        <v>950</v>
      </c>
    </row>
    <row r="17" spans="1:8" s="2" customFormat="1" ht="15.75" x14ac:dyDescent="0.25">
      <c r="A17" s="5" t="s">
        <v>7</v>
      </c>
      <c r="B17" s="8">
        <v>2025</v>
      </c>
      <c r="C17" s="8">
        <v>2025</v>
      </c>
      <c r="D17" s="7">
        <f t="shared" si="0"/>
        <v>4050</v>
      </c>
    </row>
    <row r="18" spans="1:8" s="2" customFormat="1" ht="15.75" x14ac:dyDescent="0.25">
      <c r="A18" s="5" t="s">
        <v>8</v>
      </c>
      <c r="B18" s="8">
        <v>700</v>
      </c>
      <c r="C18" s="8">
        <v>700</v>
      </c>
      <c r="D18" s="7">
        <f t="shared" si="0"/>
        <v>1400</v>
      </c>
    </row>
    <row r="19" spans="1:8" s="2" customFormat="1" ht="15.75" x14ac:dyDescent="0.25">
      <c r="A19" s="5" t="s">
        <v>9</v>
      </c>
      <c r="B19" s="8">
        <v>525</v>
      </c>
      <c r="C19" s="8">
        <v>525</v>
      </c>
      <c r="D19" s="7">
        <f t="shared" si="0"/>
        <v>1050</v>
      </c>
    </row>
    <row r="20" spans="1:8" s="2" customFormat="1" ht="15.75" x14ac:dyDescent="0.25">
      <c r="A20" s="5" t="s">
        <v>10</v>
      </c>
      <c r="B20" s="8">
        <v>850</v>
      </c>
      <c r="C20" s="8">
        <v>850</v>
      </c>
      <c r="D20" s="7">
        <f t="shared" si="0"/>
        <v>1700</v>
      </c>
    </row>
    <row r="21" spans="1:8" s="2" customFormat="1" ht="15.75" x14ac:dyDescent="0.25">
      <c r="A21" s="9" t="s">
        <v>13</v>
      </c>
      <c r="B21" s="7">
        <f>SUM(B13:B20)</f>
        <v>9741</v>
      </c>
      <c r="C21" s="7">
        <f>SUM(C13:C20)</f>
        <v>9741</v>
      </c>
      <c r="D21" s="7">
        <f>SUM(D13:D20)</f>
        <v>19482</v>
      </c>
      <c r="F21" s="14" t="s">
        <v>90</v>
      </c>
      <c r="H21" s="14" t="s">
        <v>91</v>
      </c>
    </row>
    <row r="22" spans="1:8" s="2" customFormat="1" ht="15.75" x14ac:dyDescent="0.25"/>
    <row r="23" spans="1:8" s="13" customFormat="1" ht="18.95" customHeight="1" x14ac:dyDescent="0.25">
      <c r="A23" s="171" t="s">
        <v>209</v>
      </c>
      <c r="B23" s="172"/>
      <c r="C23" s="172"/>
      <c r="D23" s="173"/>
    </row>
    <row r="24" spans="1:8" s="21" customFormat="1" ht="15.75" x14ac:dyDescent="0.25">
      <c r="A24" s="3" t="s">
        <v>23</v>
      </c>
      <c r="B24" s="3" t="s">
        <v>11</v>
      </c>
      <c r="C24" s="3" t="s">
        <v>12</v>
      </c>
      <c r="D24" s="4" t="s">
        <v>50</v>
      </c>
    </row>
    <row r="25" spans="1:8" s="2" customFormat="1" ht="15.75" x14ac:dyDescent="0.25">
      <c r="A25" s="5" t="s">
        <v>2</v>
      </c>
      <c r="B25" s="73">
        <v>12663</v>
      </c>
      <c r="C25" s="73">
        <v>12663</v>
      </c>
      <c r="D25" s="7">
        <f>SUM(B25:C25)</f>
        <v>25326</v>
      </c>
    </row>
    <row r="26" spans="1:8" s="2" customFormat="1" ht="15.75" x14ac:dyDescent="0.25">
      <c r="A26" s="5" t="s">
        <v>3</v>
      </c>
      <c r="B26" s="6">
        <v>675</v>
      </c>
      <c r="C26" s="6">
        <v>675</v>
      </c>
      <c r="D26" s="7">
        <f t="shared" ref="D26:D32" si="1">SUM(B26:C26)</f>
        <v>1350</v>
      </c>
    </row>
    <row r="27" spans="1:8" s="2" customFormat="1" ht="15.75" x14ac:dyDescent="0.25">
      <c r="A27" s="5" t="s">
        <v>4</v>
      </c>
      <c r="B27" s="175" t="s">
        <v>188</v>
      </c>
      <c r="C27" s="176"/>
      <c r="D27" s="7">
        <f t="shared" si="1"/>
        <v>0</v>
      </c>
    </row>
    <row r="28" spans="1:8" s="2" customFormat="1" ht="15.75" x14ac:dyDescent="0.25">
      <c r="A28" s="5" t="s">
        <v>5</v>
      </c>
      <c r="B28" s="8">
        <v>475</v>
      </c>
      <c r="C28" s="8">
        <v>475</v>
      </c>
      <c r="D28" s="7">
        <f t="shared" si="1"/>
        <v>950</v>
      </c>
    </row>
    <row r="29" spans="1:8" s="2" customFormat="1" ht="15.75" x14ac:dyDescent="0.25">
      <c r="A29" s="5" t="s">
        <v>7</v>
      </c>
      <c r="B29" s="8">
        <v>2025</v>
      </c>
      <c r="C29" s="8">
        <v>2025</v>
      </c>
      <c r="D29" s="7">
        <f t="shared" si="1"/>
        <v>4050</v>
      </c>
    </row>
    <row r="30" spans="1:8" s="2" customFormat="1" ht="15.75" x14ac:dyDescent="0.25">
      <c r="A30" s="5" t="s">
        <v>8</v>
      </c>
      <c r="B30" s="8">
        <v>700</v>
      </c>
      <c r="C30" s="8">
        <v>700</v>
      </c>
      <c r="D30" s="7">
        <f t="shared" si="1"/>
        <v>1400</v>
      </c>
    </row>
    <row r="31" spans="1:8" s="2" customFormat="1" ht="15.75" x14ac:dyDescent="0.25">
      <c r="A31" s="5" t="s">
        <v>9</v>
      </c>
      <c r="B31" s="10">
        <v>775</v>
      </c>
      <c r="C31" s="10">
        <v>775</v>
      </c>
      <c r="D31" s="7">
        <f t="shared" si="1"/>
        <v>1550</v>
      </c>
    </row>
    <row r="32" spans="1:8" s="2" customFormat="1" ht="15.75" x14ac:dyDescent="0.25">
      <c r="A32" s="5" t="s">
        <v>10</v>
      </c>
      <c r="B32" s="8">
        <v>850</v>
      </c>
      <c r="C32" s="8">
        <v>850</v>
      </c>
      <c r="D32" s="7">
        <f t="shared" si="1"/>
        <v>1700</v>
      </c>
    </row>
    <row r="33" spans="1:8" s="2" customFormat="1" ht="15.75" x14ac:dyDescent="0.25">
      <c r="A33" s="9" t="s">
        <v>13</v>
      </c>
      <c r="B33" s="7">
        <f>SUM(B25:B32)</f>
        <v>18163</v>
      </c>
      <c r="C33" s="7">
        <f>SUM(C25:C32)</f>
        <v>18163</v>
      </c>
      <c r="D33" s="7">
        <f>SUM(D25:D32)</f>
        <v>36326</v>
      </c>
      <c r="F33" s="14" t="s">
        <v>90</v>
      </c>
      <c r="H33" s="14" t="s">
        <v>91</v>
      </c>
    </row>
    <row r="34" spans="1:8" s="2" customFormat="1" ht="15.75" x14ac:dyDescent="0.25"/>
    <row r="35" spans="1:8" s="13" customFormat="1" ht="18.95" customHeight="1" x14ac:dyDescent="0.25">
      <c r="A35" s="171" t="s">
        <v>210</v>
      </c>
      <c r="B35" s="172"/>
      <c r="C35" s="172"/>
      <c r="D35" s="173"/>
    </row>
    <row r="36" spans="1:8" s="21" customFormat="1" ht="15.75" x14ac:dyDescent="0.25">
      <c r="A36" s="3" t="s">
        <v>23</v>
      </c>
      <c r="B36" s="3" t="s">
        <v>11</v>
      </c>
      <c r="C36" s="3" t="s">
        <v>12</v>
      </c>
      <c r="D36" s="4" t="s">
        <v>50</v>
      </c>
    </row>
    <row r="37" spans="1:8" s="2" customFormat="1" ht="15.75" x14ac:dyDescent="0.25">
      <c r="A37" s="5" t="s">
        <v>2</v>
      </c>
      <c r="B37" s="6">
        <v>4491</v>
      </c>
      <c r="C37" s="6">
        <v>4491</v>
      </c>
      <c r="D37" s="7">
        <f t="shared" ref="D37:D44" si="2">SUM(B37:C37)</f>
        <v>8982</v>
      </c>
    </row>
    <row r="38" spans="1:8" s="2" customFormat="1" ht="15.75" x14ac:dyDescent="0.25">
      <c r="A38" s="5" t="s">
        <v>3</v>
      </c>
      <c r="B38" s="6">
        <v>675</v>
      </c>
      <c r="C38" s="6">
        <v>675</v>
      </c>
      <c r="D38" s="7">
        <f t="shared" si="2"/>
        <v>1350</v>
      </c>
    </row>
    <row r="39" spans="1:8" s="2" customFormat="1" ht="15.75" x14ac:dyDescent="0.25">
      <c r="A39" s="5" t="s">
        <v>4</v>
      </c>
      <c r="B39" s="175" t="s">
        <v>188</v>
      </c>
      <c r="C39" s="176"/>
      <c r="D39" s="7">
        <f t="shared" si="2"/>
        <v>0</v>
      </c>
    </row>
    <row r="40" spans="1:8" s="2" customFormat="1" ht="15.75" x14ac:dyDescent="0.25">
      <c r="A40" s="5" t="s">
        <v>5</v>
      </c>
      <c r="B40" s="8">
        <v>475</v>
      </c>
      <c r="C40" s="8">
        <v>475</v>
      </c>
      <c r="D40" s="7">
        <f t="shared" si="2"/>
        <v>950</v>
      </c>
      <c r="F40" s="29" t="s">
        <v>94</v>
      </c>
    </row>
    <row r="41" spans="1:8" s="2" customFormat="1" ht="15.75" x14ac:dyDescent="0.25">
      <c r="A41" s="5" t="s">
        <v>7</v>
      </c>
      <c r="B41" s="10">
        <v>3092</v>
      </c>
      <c r="C41" s="10">
        <v>3092</v>
      </c>
      <c r="D41" s="7">
        <f t="shared" si="2"/>
        <v>6184</v>
      </c>
      <c r="F41" s="30" t="s">
        <v>93</v>
      </c>
    </row>
    <row r="42" spans="1:8" s="2" customFormat="1" ht="15.75" x14ac:dyDescent="0.25">
      <c r="A42" s="5" t="s">
        <v>8</v>
      </c>
      <c r="B42" s="10">
        <v>2530</v>
      </c>
      <c r="C42" s="10">
        <v>2530</v>
      </c>
      <c r="D42" s="7">
        <f t="shared" si="2"/>
        <v>5060</v>
      </c>
      <c r="F42" s="30" t="s">
        <v>98</v>
      </c>
    </row>
    <row r="43" spans="1:8" s="2" customFormat="1" ht="15.75" x14ac:dyDescent="0.25">
      <c r="A43" s="5" t="s">
        <v>9</v>
      </c>
      <c r="B43" s="8">
        <v>525</v>
      </c>
      <c r="C43" s="8">
        <v>525</v>
      </c>
      <c r="D43" s="7">
        <f t="shared" si="2"/>
        <v>1050</v>
      </c>
      <c r="F43" s="31" t="s">
        <v>95</v>
      </c>
    </row>
    <row r="44" spans="1:8" s="2" customFormat="1" ht="15.75" x14ac:dyDescent="0.25">
      <c r="A44" s="5" t="s">
        <v>10</v>
      </c>
      <c r="B44" s="8">
        <v>850</v>
      </c>
      <c r="C44" s="8">
        <v>850</v>
      </c>
      <c r="D44" s="7">
        <f t="shared" si="2"/>
        <v>1700</v>
      </c>
    </row>
    <row r="45" spans="1:8" s="2" customFormat="1" ht="15.75" x14ac:dyDescent="0.25">
      <c r="A45" s="9" t="s">
        <v>13</v>
      </c>
      <c r="B45" s="7">
        <f>SUM(B37:B44)</f>
        <v>12638</v>
      </c>
      <c r="C45" s="7">
        <f>SUM(C37:C44)</f>
        <v>12638</v>
      </c>
      <c r="D45" s="7">
        <f>SUM(D37:D44)</f>
        <v>25276</v>
      </c>
      <c r="F45" s="14" t="s">
        <v>90</v>
      </c>
      <c r="H45" s="14" t="s">
        <v>91</v>
      </c>
    </row>
    <row r="46" spans="1:8" s="2" customFormat="1" ht="15.75" x14ac:dyDescent="0.25"/>
    <row r="47" spans="1:8" s="13" customFormat="1" ht="18.95" customHeight="1" x14ac:dyDescent="0.25">
      <c r="A47" s="171" t="s">
        <v>211</v>
      </c>
      <c r="B47" s="172"/>
      <c r="C47" s="172"/>
      <c r="D47" s="173"/>
    </row>
    <row r="48" spans="1:8" s="21" customFormat="1" ht="15.75" x14ac:dyDescent="0.25">
      <c r="A48" s="3" t="s">
        <v>23</v>
      </c>
      <c r="B48" s="3" t="s">
        <v>11</v>
      </c>
      <c r="C48" s="3" t="s">
        <v>12</v>
      </c>
      <c r="D48" s="4" t="s">
        <v>50</v>
      </c>
    </row>
    <row r="49" spans="1:8" s="2" customFormat="1" ht="15.75" x14ac:dyDescent="0.25">
      <c r="A49" s="5" t="s">
        <v>2</v>
      </c>
      <c r="B49" s="73">
        <v>12663</v>
      </c>
      <c r="C49" s="73">
        <v>12663</v>
      </c>
      <c r="D49" s="7">
        <f t="shared" ref="D49:D56" si="3">SUM(B49:C49)</f>
        <v>25326</v>
      </c>
    </row>
    <row r="50" spans="1:8" s="2" customFormat="1" ht="15.75" x14ac:dyDescent="0.25">
      <c r="A50" s="5" t="s">
        <v>3</v>
      </c>
      <c r="B50" s="6">
        <v>675</v>
      </c>
      <c r="C50" s="6">
        <v>675</v>
      </c>
      <c r="D50" s="7">
        <f t="shared" si="3"/>
        <v>1350</v>
      </c>
    </row>
    <row r="51" spans="1:8" s="2" customFormat="1" ht="15.75" x14ac:dyDescent="0.25">
      <c r="A51" s="5" t="s">
        <v>4</v>
      </c>
      <c r="B51" s="175" t="s">
        <v>188</v>
      </c>
      <c r="C51" s="176"/>
      <c r="D51" s="7">
        <f t="shared" si="3"/>
        <v>0</v>
      </c>
    </row>
    <row r="52" spans="1:8" s="2" customFormat="1" ht="15.75" x14ac:dyDescent="0.25">
      <c r="A52" s="5" t="s">
        <v>5</v>
      </c>
      <c r="B52" s="8">
        <v>475</v>
      </c>
      <c r="C52" s="8">
        <v>475</v>
      </c>
      <c r="D52" s="7">
        <f t="shared" si="3"/>
        <v>950</v>
      </c>
      <c r="F52" s="29" t="s">
        <v>94</v>
      </c>
    </row>
    <row r="53" spans="1:8" s="2" customFormat="1" ht="15.75" x14ac:dyDescent="0.25">
      <c r="A53" s="5" t="s">
        <v>7</v>
      </c>
      <c r="B53" s="10">
        <v>3092</v>
      </c>
      <c r="C53" s="10">
        <v>3092</v>
      </c>
      <c r="D53" s="7">
        <f t="shared" si="3"/>
        <v>6184</v>
      </c>
      <c r="F53" s="30" t="s">
        <v>93</v>
      </c>
    </row>
    <row r="54" spans="1:8" s="2" customFormat="1" ht="15.75" x14ac:dyDescent="0.25">
      <c r="A54" s="5" t="s">
        <v>8</v>
      </c>
      <c r="B54" s="10">
        <v>2530</v>
      </c>
      <c r="C54" s="10">
        <v>2530</v>
      </c>
      <c r="D54" s="7">
        <f t="shared" si="3"/>
        <v>5060</v>
      </c>
      <c r="F54" s="30" t="s">
        <v>98</v>
      </c>
    </row>
    <row r="55" spans="1:8" s="2" customFormat="1" ht="15.75" x14ac:dyDescent="0.25">
      <c r="A55" s="5" t="s">
        <v>9</v>
      </c>
      <c r="B55" s="12">
        <v>775</v>
      </c>
      <c r="C55" s="12">
        <v>775</v>
      </c>
      <c r="D55" s="7">
        <f t="shared" si="3"/>
        <v>1550</v>
      </c>
      <c r="F55" s="31" t="s">
        <v>95</v>
      </c>
    </row>
    <row r="56" spans="1:8" s="2" customFormat="1" ht="15.75" x14ac:dyDescent="0.25">
      <c r="A56" s="5" t="s">
        <v>10</v>
      </c>
      <c r="B56" s="8">
        <v>850</v>
      </c>
      <c r="C56" s="8">
        <v>850</v>
      </c>
      <c r="D56" s="7">
        <f t="shared" si="3"/>
        <v>1700</v>
      </c>
    </row>
    <row r="57" spans="1:8" s="2" customFormat="1" ht="15.75" x14ac:dyDescent="0.25">
      <c r="A57" s="9" t="s">
        <v>13</v>
      </c>
      <c r="B57" s="7">
        <f>SUM(B49:B56)</f>
        <v>21060</v>
      </c>
      <c r="C57" s="7">
        <f>SUM(C49:C56)</f>
        <v>21060</v>
      </c>
      <c r="D57" s="7">
        <f>SUM(D49:D56)</f>
        <v>42120</v>
      </c>
      <c r="F57" s="14" t="s">
        <v>90</v>
      </c>
      <c r="H57" s="14" t="s">
        <v>91</v>
      </c>
    </row>
    <row r="58" spans="1:8" s="2" customFormat="1" ht="15.75" x14ac:dyDescent="0.25"/>
    <row r="59" spans="1:8" s="13" customFormat="1" ht="18.95" customHeight="1" x14ac:dyDescent="0.25">
      <c r="A59" s="174" t="s">
        <v>212</v>
      </c>
      <c r="B59" s="171"/>
      <c r="C59" s="172"/>
      <c r="D59" s="173"/>
    </row>
    <row r="60" spans="1:8" s="2" customFormat="1" ht="15.75" x14ac:dyDescent="0.25">
      <c r="A60" s="3" t="s">
        <v>23</v>
      </c>
      <c r="B60" s="3" t="s">
        <v>11</v>
      </c>
      <c r="C60" s="3" t="s">
        <v>12</v>
      </c>
      <c r="D60" s="4" t="s">
        <v>50</v>
      </c>
    </row>
    <row r="61" spans="1:8" s="2" customFormat="1" ht="15.75" x14ac:dyDescent="0.25">
      <c r="A61" s="11" t="s">
        <v>2</v>
      </c>
      <c r="B61" s="6">
        <v>4491</v>
      </c>
      <c r="C61" s="6">
        <v>4491</v>
      </c>
      <c r="D61" s="7">
        <f t="shared" ref="D61:D68" si="4">SUM(B61:C61)</f>
        <v>8982</v>
      </c>
    </row>
    <row r="62" spans="1:8" s="2" customFormat="1" ht="15.75" x14ac:dyDescent="0.25">
      <c r="A62" s="11" t="s">
        <v>3</v>
      </c>
      <c r="B62" s="6">
        <v>675</v>
      </c>
      <c r="C62" s="6">
        <v>675</v>
      </c>
      <c r="D62" s="7">
        <f t="shared" si="4"/>
        <v>1350</v>
      </c>
    </row>
    <row r="63" spans="1:8" s="2" customFormat="1" ht="15.75" x14ac:dyDescent="0.25">
      <c r="A63" s="11" t="s">
        <v>4</v>
      </c>
      <c r="B63" s="175" t="s">
        <v>188</v>
      </c>
      <c r="C63" s="176"/>
      <c r="D63" s="7">
        <f t="shared" si="4"/>
        <v>0</v>
      </c>
    </row>
    <row r="64" spans="1:8" s="2" customFormat="1" ht="15.75" x14ac:dyDescent="0.25">
      <c r="A64" s="11" t="s">
        <v>5</v>
      </c>
      <c r="B64" s="8">
        <v>475</v>
      </c>
      <c r="C64" s="8">
        <v>475</v>
      </c>
      <c r="D64" s="7">
        <f t="shared" si="4"/>
        <v>950</v>
      </c>
    </row>
    <row r="65" spans="1:8" s="2" customFormat="1" ht="15.75" x14ac:dyDescent="0.25">
      <c r="A65" s="11" t="s">
        <v>7</v>
      </c>
      <c r="B65" s="10">
        <v>3450</v>
      </c>
      <c r="C65" s="10">
        <v>3450</v>
      </c>
      <c r="D65" s="7">
        <f t="shared" si="4"/>
        <v>6900</v>
      </c>
    </row>
    <row r="66" spans="1:8" s="2" customFormat="1" ht="15.75" x14ac:dyDescent="0.25">
      <c r="A66" s="11" t="s">
        <v>8</v>
      </c>
      <c r="B66" s="10">
        <v>1375</v>
      </c>
      <c r="C66" s="10">
        <v>1375</v>
      </c>
      <c r="D66" s="7">
        <f t="shared" si="4"/>
        <v>2750</v>
      </c>
    </row>
    <row r="67" spans="1:8" s="2" customFormat="1" ht="15.75" x14ac:dyDescent="0.25">
      <c r="A67" s="11" t="s">
        <v>9</v>
      </c>
      <c r="B67" s="8">
        <v>525</v>
      </c>
      <c r="C67" s="8">
        <v>525</v>
      </c>
      <c r="D67" s="7">
        <f t="shared" si="4"/>
        <v>1050</v>
      </c>
    </row>
    <row r="68" spans="1:8" s="2" customFormat="1" ht="15.75" x14ac:dyDescent="0.25">
      <c r="A68" s="11" t="s">
        <v>10</v>
      </c>
      <c r="B68" s="8">
        <v>850</v>
      </c>
      <c r="C68" s="8">
        <v>850</v>
      </c>
      <c r="D68" s="7">
        <f t="shared" si="4"/>
        <v>1700</v>
      </c>
    </row>
    <row r="69" spans="1:8" s="2" customFormat="1" ht="15.75" x14ac:dyDescent="0.25">
      <c r="A69" s="9" t="s">
        <v>13</v>
      </c>
      <c r="B69" s="7">
        <f>SUM(B61:B68)</f>
        <v>11841</v>
      </c>
      <c r="C69" s="7">
        <f>SUM(C61:C68)</f>
        <v>11841</v>
      </c>
      <c r="D69" s="7">
        <f>SUM(D61:D68)</f>
        <v>23682</v>
      </c>
      <c r="F69" s="14" t="s">
        <v>90</v>
      </c>
      <c r="H69" s="14" t="s">
        <v>91</v>
      </c>
    </row>
    <row r="70" spans="1:8" s="2" customFormat="1" ht="15.75" x14ac:dyDescent="0.25"/>
    <row r="71" spans="1:8" s="13" customFormat="1" ht="18.95" customHeight="1" x14ac:dyDescent="0.25">
      <c r="A71" s="174" t="s">
        <v>213</v>
      </c>
      <c r="B71" s="171"/>
      <c r="C71" s="172"/>
      <c r="D71" s="173"/>
    </row>
    <row r="72" spans="1:8" s="2" customFormat="1" ht="15.75" x14ac:dyDescent="0.25">
      <c r="A72" s="3" t="s">
        <v>23</v>
      </c>
      <c r="B72" s="3" t="s">
        <v>11</v>
      </c>
      <c r="C72" s="3" t="s">
        <v>12</v>
      </c>
      <c r="D72" s="4" t="s">
        <v>50</v>
      </c>
    </row>
    <row r="73" spans="1:8" s="2" customFormat="1" ht="15.75" x14ac:dyDescent="0.25">
      <c r="A73" s="11" t="s">
        <v>2</v>
      </c>
      <c r="B73" s="73">
        <v>12663</v>
      </c>
      <c r="C73" s="73">
        <v>12663</v>
      </c>
      <c r="D73" s="7">
        <f t="shared" ref="D73:D80" si="5">SUM(B73:C73)</f>
        <v>25326</v>
      </c>
    </row>
    <row r="74" spans="1:8" s="2" customFormat="1" ht="15.75" x14ac:dyDescent="0.25">
      <c r="A74" s="11" t="s">
        <v>3</v>
      </c>
      <c r="B74" s="6">
        <v>675</v>
      </c>
      <c r="C74" s="6">
        <v>675</v>
      </c>
      <c r="D74" s="7">
        <f t="shared" si="5"/>
        <v>1350</v>
      </c>
    </row>
    <row r="75" spans="1:8" s="2" customFormat="1" ht="15.75" x14ac:dyDescent="0.25">
      <c r="A75" s="11" t="s">
        <v>4</v>
      </c>
      <c r="B75" s="175" t="s">
        <v>188</v>
      </c>
      <c r="C75" s="176"/>
      <c r="D75" s="7">
        <f t="shared" si="5"/>
        <v>0</v>
      </c>
    </row>
    <row r="76" spans="1:8" s="2" customFormat="1" ht="15.75" x14ac:dyDescent="0.25">
      <c r="A76" s="11" t="s">
        <v>5</v>
      </c>
      <c r="B76" s="8">
        <v>475</v>
      </c>
      <c r="C76" s="8">
        <v>475</v>
      </c>
      <c r="D76" s="7">
        <f t="shared" si="5"/>
        <v>950</v>
      </c>
    </row>
    <row r="77" spans="1:8" s="2" customFormat="1" ht="15.75" x14ac:dyDescent="0.25">
      <c r="A77" s="11" t="s">
        <v>7</v>
      </c>
      <c r="B77" s="10">
        <v>3450</v>
      </c>
      <c r="C77" s="10">
        <v>3450</v>
      </c>
      <c r="D77" s="7">
        <f t="shared" si="5"/>
        <v>6900</v>
      </c>
    </row>
    <row r="78" spans="1:8" s="2" customFormat="1" ht="15.75" x14ac:dyDescent="0.25">
      <c r="A78" s="11" t="s">
        <v>8</v>
      </c>
      <c r="B78" s="10">
        <v>1375</v>
      </c>
      <c r="C78" s="10">
        <v>1375</v>
      </c>
      <c r="D78" s="7">
        <f t="shared" si="5"/>
        <v>2750</v>
      </c>
    </row>
    <row r="79" spans="1:8" s="2" customFormat="1" ht="15.75" x14ac:dyDescent="0.25">
      <c r="A79" s="11" t="s">
        <v>9</v>
      </c>
      <c r="B79" s="12">
        <v>775</v>
      </c>
      <c r="C79" s="12">
        <v>775</v>
      </c>
      <c r="D79" s="7">
        <f t="shared" si="5"/>
        <v>1550</v>
      </c>
    </row>
    <row r="80" spans="1:8" s="2" customFormat="1" ht="15.75" x14ac:dyDescent="0.25">
      <c r="A80" s="11" t="s">
        <v>10</v>
      </c>
      <c r="B80" s="8">
        <v>850</v>
      </c>
      <c r="C80" s="8">
        <v>850</v>
      </c>
      <c r="D80" s="7">
        <f t="shared" si="5"/>
        <v>1700</v>
      </c>
    </row>
    <row r="81" spans="1:8" s="2" customFormat="1" ht="15.75" x14ac:dyDescent="0.25">
      <c r="A81" s="9" t="s">
        <v>13</v>
      </c>
      <c r="B81" s="7">
        <f>SUM(B73:B80)</f>
        <v>20263</v>
      </c>
      <c r="C81" s="7">
        <f>SUM(C73:C80)</f>
        <v>20263</v>
      </c>
      <c r="D81" s="7">
        <f>SUM(D73:D80)</f>
        <v>40526</v>
      </c>
      <c r="F81" s="14" t="s">
        <v>90</v>
      </c>
      <c r="H81" s="14" t="s">
        <v>91</v>
      </c>
    </row>
    <row r="82" spans="1:8" s="2" customFormat="1" ht="15.75" x14ac:dyDescent="0.25"/>
    <row r="83" spans="1:8" s="2" customFormat="1" ht="15.75" x14ac:dyDescent="0.25"/>
    <row r="84" spans="1:8" s="2" customFormat="1" ht="15.75" x14ac:dyDescent="0.25"/>
    <row r="85" spans="1:8" s="2" customFormat="1" ht="15.75" x14ac:dyDescent="0.25"/>
    <row r="86" spans="1:8" s="2" customFormat="1" ht="15.75" x14ac:dyDescent="0.25"/>
    <row r="87" spans="1:8" s="2" customFormat="1" ht="15.75" x14ac:dyDescent="0.25"/>
    <row r="88" spans="1:8" s="2" customFormat="1" ht="15.75" x14ac:dyDescent="0.25"/>
    <row r="89" spans="1:8" s="2" customFormat="1" ht="15.75" x14ac:dyDescent="0.25"/>
    <row r="90" spans="1:8" s="2" customFormat="1" ht="15.75" x14ac:dyDescent="0.25"/>
    <row r="91" spans="1:8" s="2" customFormat="1" ht="15.75" x14ac:dyDescent="0.25"/>
    <row r="92" spans="1:8" s="2" customFormat="1" ht="15.75" x14ac:dyDescent="0.25"/>
    <row r="93" spans="1:8" s="2" customFormat="1" ht="15.75" x14ac:dyDescent="0.25"/>
    <row r="94" spans="1:8" s="2" customFormat="1" ht="15.75" x14ac:dyDescent="0.25"/>
    <row r="95" spans="1:8" s="2" customFormat="1" ht="15.75" x14ac:dyDescent="0.25"/>
    <row r="96" spans="1:8" s="2" customFormat="1" ht="15.75" x14ac:dyDescent="0.25"/>
    <row r="97" s="2" customFormat="1" ht="15.75" x14ac:dyDescent="0.25"/>
    <row r="98" s="2" customFormat="1" ht="15.75" x14ac:dyDescent="0.25"/>
    <row r="99" s="2" customFormat="1" ht="15.75" x14ac:dyDescent="0.25"/>
    <row r="100" s="2" customFormat="1" ht="15.75" x14ac:dyDescent="0.25"/>
    <row r="101" s="2" customFormat="1" ht="15.75" x14ac:dyDescent="0.25"/>
    <row r="102" s="2" customFormat="1" ht="15.75" x14ac:dyDescent="0.25"/>
    <row r="103" s="2" customFormat="1" ht="15.75" x14ac:dyDescent="0.25"/>
    <row r="104" s="2" customFormat="1" ht="15.75" x14ac:dyDescent="0.25"/>
    <row r="105" s="2" customFormat="1" ht="15.75" x14ac:dyDescent="0.25"/>
    <row r="106" s="2" customFormat="1" ht="15.75" x14ac:dyDescent="0.25"/>
    <row r="107" s="2" customFormat="1" ht="15.75" x14ac:dyDescent="0.25"/>
    <row r="108" s="2" customFormat="1" ht="15.75" x14ac:dyDescent="0.25"/>
    <row r="109" s="2" customFormat="1" ht="15.75" x14ac:dyDescent="0.25"/>
    <row r="110" s="2" customFormat="1" ht="15.75" x14ac:dyDescent="0.25"/>
    <row r="111" s="2" customFormat="1" ht="15.75" x14ac:dyDescent="0.25"/>
    <row r="112" s="2" customFormat="1" ht="15.75" x14ac:dyDescent="0.25"/>
    <row r="113" s="2" customFormat="1" ht="15.75" x14ac:dyDescent="0.25"/>
    <row r="114" s="2" customFormat="1" ht="15.75" x14ac:dyDescent="0.25"/>
    <row r="115" s="2" customFormat="1" ht="15.75" x14ac:dyDescent="0.25"/>
    <row r="116" s="2" customFormat="1" ht="15.75" x14ac:dyDescent="0.25"/>
    <row r="117" s="2" customFormat="1" ht="15.75" x14ac:dyDescent="0.25"/>
    <row r="118" s="2" customFormat="1" ht="15.75" x14ac:dyDescent="0.25"/>
    <row r="119" s="2" customFormat="1" ht="15.75" x14ac:dyDescent="0.25"/>
    <row r="120" s="2" customFormat="1" ht="15.75" x14ac:dyDescent="0.25"/>
    <row r="121" s="2" customFormat="1" ht="15.75" x14ac:dyDescent="0.25"/>
    <row r="122" s="2" customFormat="1" ht="15.75" x14ac:dyDescent="0.25"/>
    <row r="123" s="2" customFormat="1" ht="15.75" x14ac:dyDescent="0.25"/>
    <row r="124" s="2" customFormat="1" ht="15.75" x14ac:dyDescent="0.25"/>
    <row r="125" s="2" customFormat="1" ht="15.75" x14ac:dyDescent="0.25"/>
    <row r="126" s="2" customFormat="1" ht="15.75" x14ac:dyDescent="0.25"/>
    <row r="127" s="2" customFormat="1" ht="15.75" x14ac:dyDescent="0.25"/>
    <row r="128" s="2" customFormat="1" ht="15.75" x14ac:dyDescent="0.25"/>
    <row r="129" s="2" customFormat="1" ht="15.75" x14ac:dyDescent="0.25"/>
    <row r="130" s="2" customFormat="1" ht="15.75" x14ac:dyDescent="0.25"/>
    <row r="131" s="2" customFormat="1" ht="15.75" x14ac:dyDescent="0.25"/>
    <row r="132" s="2" customFormat="1" ht="15.75" x14ac:dyDescent="0.25"/>
    <row r="133" s="2" customFormat="1" ht="15.75" x14ac:dyDescent="0.25"/>
    <row r="134" s="2" customFormat="1" ht="15.75" x14ac:dyDescent="0.25"/>
    <row r="135" s="2" customFormat="1" ht="15.75" x14ac:dyDescent="0.25"/>
    <row r="136" s="2" customFormat="1" ht="15.75" x14ac:dyDescent="0.25"/>
    <row r="137" s="2" customFormat="1" ht="15.75" x14ac:dyDescent="0.25"/>
    <row r="138" s="2" customFormat="1" ht="15.75" x14ac:dyDescent="0.25"/>
    <row r="139" s="2" customFormat="1" ht="15.75" x14ac:dyDescent="0.25"/>
    <row r="140" s="2" customFormat="1" ht="15.75" x14ac:dyDescent="0.25"/>
    <row r="141" s="2" customFormat="1" ht="15.75" x14ac:dyDescent="0.25"/>
    <row r="142" s="2" customFormat="1" ht="15.75" x14ac:dyDescent="0.25"/>
    <row r="143" s="2" customFormat="1" ht="15.75" x14ac:dyDescent="0.25"/>
    <row r="144" s="2" customFormat="1" ht="15.75" x14ac:dyDescent="0.25"/>
    <row r="145" s="2" customFormat="1" ht="15.75" x14ac:dyDescent="0.25"/>
    <row r="146" s="2" customFormat="1" ht="15.75" x14ac:dyDescent="0.25"/>
    <row r="147" s="2" customFormat="1" ht="15.75" x14ac:dyDescent="0.25"/>
    <row r="148" s="2" customFormat="1" ht="15.75" x14ac:dyDescent="0.25"/>
    <row r="149" s="2" customFormat="1" ht="15.75" x14ac:dyDescent="0.25"/>
    <row r="150" s="2" customFormat="1" ht="15.75" x14ac:dyDescent="0.25"/>
    <row r="151" s="2" customFormat="1" ht="15.75" x14ac:dyDescent="0.25"/>
    <row r="152" s="2" customFormat="1" ht="15.75" x14ac:dyDescent="0.25"/>
    <row r="153" s="2" customFormat="1" ht="15.75" x14ac:dyDescent="0.25"/>
    <row r="154" s="2" customFormat="1" ht="15.75" x14ac:dyDescent="0.25"/>
    <row r="155" s="2" customFormat="1" ht="15.75" x14ac:dyDescent="0.25"/>
    <row r="156" s="2" customFormat="1" ht="15.75" x14ac:dyDescent="0.25"/>
    <row r="157" s="2" customFormat="1" ht="15.75" x14ac:dyDescent="0.25"/>
    <row r="158" s="2" customFormat="1" ht="15.75" x14ac:dyDescent="0.25"/>
    <row r="159" s="2" customFormat="1" ht="15.75" x14ac:dyDescent="0.25"/>
    <row r="160" s="2" customFormat="1" ht="15.75" x14ac:dyDescent="0.25"/>
    <row r="161" s="2" customFormat="1" ht="15.75" x14ac:dyDescent="0.25"/>
    <row r="162" s="2" customFormat="1" ht="15.75" x14ac:dyDescent="0.25"/>
    <row r="163" s="2" customFormat="1" ht="15.75" x14ac:dyDescent="0.25"/>
    <row r="164" s="2" customFormat="1" ht="15.75" x14ac:dyDescent="0.25"/>
    <row r="165" s="2" customFormat="1" ht="15.75" x14ac:dyDescent="0.25"/>
    <row r="166" s="2" customFormat="1" ht="15.75" x14ac:dyDescent="0.25"/>
    <row r="167" s="2" customFormat="1" ht="15.75" x14ac:dyDescent="0.25"/>
    <row r="168" s="2" customFormat="1" ht="15.75" x14ac:dyDescent="0.25"/>
    <row r="169" s="2" customFormat="1" ht="15.75" x14ac:dyDescent="0.25"/>
    <row r="170" s="2" customFormat="1" ht="15.75" x14ac:dyDescent="0.25"/>
    <row r="171" s="2" customFormat="1" ht="15.75" x14ac:dyDescent="0.25"/>
    <row r="172" s="2" customFormat="1" ht="15.75" x14ac:dyDescent="0.25"/>
    <row r="173" s="2" customFormat="1" ht="15.75" x14ac:dyDescent="0.25"/>
    <row r="174" s="2" customFormat="1" ht="15.75" x14ac:dyDescent="0.25"/>
    <row r="175" s="2" customFormat="1" ht="15.75" x14ac:dyDescent="0.25"/>
    <row r="176" s="2" customFormat="1" ht="15.75" x14ac:dyDescent="0.25"/>
    <row r="177" s="2" customFormat="1" ht="15.75" x14ac:dyDescent="0.25"/>
    <row r="178" s="2" customFormat="1" ht="15.75" x14ac:dyDescent="0.25"/>
    <row r="179" s="2" customFormat="1" ht="15.75" x14ac:dyDescent="0.25"/>
    <row r="180" s="2" customFormat="1" ht="15.75" x14ac:dyDescent="0.25"/>
    <row r="181" s="2" customFormat="1" ht="15.75" x14ac:dyDescent="0.25"/>
    <row r="182" s="2" customFormat="1" ht="15.75" x14ac:dyDescent="0.25"/>
    <row r="183" s="2" customFormat="1" ht="15.75" x14ac:dyDescent="0.25"/>
    <row r="184" s="2" customFormat="1" ht="15.75" x14ac:dyDescent="0.25"/>
    <row r="185" s="2" customFormat="1" ht="15.75" x14ac:dyDescent="0.25"/>
    <row r="186" s="2" customFormat="1" ht="15.75" x14ac:dyDescent="0.25"/>
    <row r="187" s="2" customFormat="1" ht="15.75" x14ac:dyDescent="0.25"/>
    <row r="188" s="2" customFormat="1" ht="15.75" x14ac:dyDescent="0.25"/>
    <row r="189" s="2" customFormat="1" ht="15.75" x14ac:dyDescent="0.25"/>
    <row r="190" s="2" customFormat="1" ht="15.75" x14ac:dyDescent="0.25"/>
    <row r="191" s="2" customFormat="1" ht="15.75" x14ac:dyDescent="0.25"/>
    <row r="192" s="2" customFormat="1" ht="15.75" x14ac:dyDescent="0.25"/>
    <row r="193" s="2" customFormat="1" ht="15.75" x14ac:dyDescent="0.25"/>
    <row r="194" s="2" customFormat="1" ht="15.75" x14ac:dyDescent="0.25"/>
    <row r="195" s="2" customFormat="1" ht="15.75" x14ac:dyDescent="0.25"/>
    <row r="196" s="2" customFormat="1" ht="15.75" x14ac:dyDescent="0.25"/>
    <row r="197" s="2" customFormat="1" ht="15.75" x14ac:dyDescent="0.25"/>
    <row r="198" s="2" customFormat="1" ht="15.75" x14ac:dyDescent="0.25"/>
    <row r="199" s="2" customFormat="1" ht="15.75" x14ac:dyDescent="0.25"/>
    <row r="200" s="2" customFormat="1" ht="15.75" x14ac:dyDescent="0.25"/>
    <row r="201" s="2" customFormat="1" ht="15.75" x14ac:dyDescent="0.25"/>
  </sheetData>
  <customSheetViews>
    <customSheetView guid="{7859B5AF-9028-4FC3-8EBD-043CDBEB3894}" topLeftCell="A46">
      <selection activeCell="H61" sqref="H61"/>
      <pageMargins left="0.7" right="0.7" top="0.75" bottom="0.75" header="0.3" footer="0.3"/>
      <pageSetup orientation="portrait" r:id="rId1"/>
    </customSheetView>
    <customSheetView guid="{BE600D57-07AA-48F0-BFF6-21FA55CAECEE}" topLeftCell="A61">
      <selection activeCell="B73" sqref="B73:C74"/>
      <pageMargins left="0.7" right="0.7" top="0.75" bottom="0.75" header="0.3" footer="0.3"/>
      <pageSetup orientation="portrait" r:id="rId2"/>
    </customSheetView>
    <customSheetView guid="{C73786C3-478A-4CE5-8C0B-7BD01F275A5F}" topLeftCell="A61">
      <selection activeCell="B73" sqref="B73:C74"/>
      <pageMargins left="0.7" right="0.7" top="0.75" bottom="0.75" header="0.3" footer="0.3"/>
      <pageSetup orientation="portrait" r:id="rId3"/>
    </customSheetView>
    <customSheetView guid="{BB321FB5-5E0B-4FAD-9594-7CF4D5BB83B5}" topLeftCell="A46">
      <selection activeCell="H61" sqref="H61"/>
      <pageMargins left="0.7" right="0.7" top="0.75" bottom="0.75" header="0.3" footer="0.3"/>
      <pageSetup orientation="portrait" r:id="rId4"/>
    </customSheetView>
    <customSheetView guid="{65E50183-BEC1-4679-B5FC-4D41FEDF90A0}" topLeftCell="A46">
      <selection activeCell="H61" sqref="H61"/>
      <pageMargins left="0.7" right="0.7" top="0.75" bottom="0.75" header="0.3" footer="0.3"/>
      <pageSetup orientation="portrait" r:id="rId5"/>
    </customSheetView>
    <customSheetView guid="{841B7462-7B18-417E-9A17-73CC12170E09}" topLeftCell="A70">
      <selection activeCell="B81" sqref="B81"/>
      <pageMargins left="0.7" right="0.7" top="0.75" bottom="0.75" header="0.3" footer="0.3"/>
      <pageSetup orientation="portrait" r:id="rId6"/>
    </customSheetView>
    <customSheetView guid="{1F88732F-769F-4D3B-B47D-59951782D8BB}" topLeftCell="A70">
      <selection activeCell="B81" sqref="B81"/>
      <pageMargins left="0.7" right="0.7" top="0.75" bottom="0.75" header="0.3" footer="0.3"/>
      <pageSetup orientation="portrait" r:id="rId7"/>
    </customSheetView>
    <customSheetView guid="{192540F0-95A5-47AB-B54C-12D5A8A489AD}" topLeftCell="A46">
      <selection activeCell="H61" sqref="H61"/>
      <pageMargins left="0.7" right="0.7" top="0.75" bottom="0.75" header="0.3" footer="0.3"/>
      <pageSetup orientation="portrait" r:id="rId8"/>
    </customSheetView>
  </customSheetViews>
  <hyperlinks>
    <hyperlink ref="F21" location="'Morgantown GR'!A1" display="Return to Top" xr:uid="{00000000-0004-0000-0200-000000000000}"/>
    <hyperlink ref="H21" location="Menu!A1" display="Return to Main Menu for All Campuses and Programs" xr:uid="{00000000-0004-0000-0200-000001000000}"/>
    <hyperlink ref="H33" location="Menu!A1" display="Return to Main Menu for All Campuses and Programs" xr:uid="{00000000-0004-0000-0200-000002000000}"/>
    <hyperlink ref="H45" location="Menu!A1" display="Return to Main Menu for All Campuses and Programs" xr:uid="{00000000-0004-0000-0200-000003000000}"/>
    <hyperlink ref="H57" location="Menu!A1" display="Return to Main Menu for All Campuses and Programs" xr:uid="{00000000-0004-0000-0200-000004000000}"/>
    <hyperlink ref="H69" location="Menu!A1" display="Return to Main Menu for All Campuses and Programs" xr:uid="{00000000-0004-0000-0200-000005000000}"/>
    <hyperlink ref="H81" location="Menu!A1" display="Return to Main Menu for All Campuses and Programs" xr:uid="{00000000-0004-0000-0200-000006000000}"/>
    <hyperlink ref="B15:C15" location="'Morgantown College Tuition'!A1" display="See College Tuition Chart for Your Program" xr:uid="{00000000-0004-0000-0200-000007000000}"/>
    <hyperlink ref="B27:C27" location="'Morgantown College Tuition'!A1" display="See College Tuition Chart for Your Program" xr:uid="{00000000-0004-0000-0200-000008000000}"/>
    <hyperlink ref="B39:C39" location="'Morgantown College Tuition'!A1" display="See College Tuition Chart for Your Program" xr:uid="{00000000-0004-0000-0200-000009000000}"/>
    <hyperlink ref="B51:C51" location="'Morgantown College Tuition'!A1" display="See College Tuition Chart for Your Program" xr:uid="{00000000-0004-0000-0200-00000A000000}"/>
    <hyperlink ref="B63:C63" location="'Morgantown College Tuition'!A1" display="See College Tuition Chart for Your Program" xr:uid="{00000000-0004-0000-0200-00000B000000}"/>
    <hyperlink ref="B75:C75" location="'Morgantown College Tuition'!A1" display="See College Tuition Chart for Your Program" xr:uid="{00000000-0004-0000-0200-00000C000000}"/>
    <hyperlink ref="F43" r:id="rId9" display="http://housing.wvu.edu/apply-for-housing/apply-residence-hall/review-housing-options-rates/room-and-meal-rates" xr:uid="{00000000-0004-0000-0200-00000D000000}"/>
    <hyperlink ref="F55" r:id="rId10" display="http://housing.wvu.edu/apply-for-housing/apply-residence-hall/review-housing-options-rates/room-and-meal-rates" xr:uid="{00000000-0004-0000-0200-00000E000000}"/>
    <hyperlink ref="F33" location="'Morgantown GR'!A1" display="Return to Top" xr:uid="{00000000-0004-0000-0200-00000F000000}"/>
    <hyperlink ref="F45" location="'Morgantown GR'!A1" display="Return to Top" xr:uid="{00000000-0004-0000-0200-000010000000}"/>
    <hyperlink ref="F57" location="'Morgantown GR'!A1" display="Return to Top" xr:uid="{00000000-0004-0000-0200-000011000000}"/>
    <hyperlink ref="F69" location="'Morgantown GR'!A1" display="Return to Top" xr:uid="{00000000-0004-0000-0200-000012000000}"/>
    <hyperlink ref="F81" location="'Morgantown GR'!A1" display="Return to Top" xr:uid="{00000000-0004-0000-0200-000013000000}"/>
    <hyperlink ref="A4" location="'Morgantown GR'!A11" display="Graduate Resident of West Virginia Living At Home or With Parents" xr:uid="{00000000-0004-0000-0200-000014000000}"/>
    <hyperlink ref="A5" location="'Morgantown GR'!A23" display="Graduate Non-Resident of West Virginia Living At Home or With Parents" xr:uid="{00000000-0004-0000-0200-000015000000}"/>
    <hyperlink ref="A6" location="'Morgantown GR'!A35" display="Graduate Resident of West Virginia Living On-Campus" xr:uid="{00000000-0004-0000-0200-000016000000}"/>
    <hyperlink ref="A7" location="'Morgantown GR'!A47" display="Graduate Non-Resident of West Virginia Living On-Campus" xr:uid="{00000000-0004-0000-0200-000017000000}"/>
    <hyperlink ref="A8" location="'Morgantown GR'!A59" display="Graduate Resident of West Virginia Living Off-Campus" xr:uid="{00000000-0004-0000-0200-000018000000}"/>
    <hyperlink ref="A9" location="'Morgantown GR'!A71" display="Graduate Non-Resident of West Virginia Living Off-Campus" xr:uid="{00000000-0004-0000-0200-000019000000}"/>
  </hyperlinks>
  <pageMargins left="0.7" right="0.7" top="0.75" bottom="0.75" header="0.3" footer="0.3"/>
  <pageSetup orientation="portrait" r:id="rId1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rgb="FF00B0F0"/>
  </sheetPr>
  <dimension ref="A1:I100"/>
  <sheetViews>
    <sheetView topLeftCell="A76" zoomScaleNormal="90" workbookViewId="0">
      <selection activeCell="I60" sqref="I60"/>
    </sheetView>
  </sheetViews>
  <sheetFormatPr defaultRowHeight="15" x14ac:dyDescent="0.25"/>
  <cols>
    <col min="1" max="1" width="37.7109375" customWidth="1"/>
    <col min="2" max="2" width="22" customWidth="1"/>
    <col min="3" max="3" width="17.7109375" customWidth="1"/>
    <col min="4" max="4" width="21.7109375" customWidth="1"/>
    <col min="5" max="5" width="19.28515625" customWidth="1"/>
    <col min="6" max="6" width="2.7109375" customWidth="1"/>
    <col min="7" max="7" width="13.140625" bestFit="1" customWidth="1"/>
    <col min="8" max="8" width="2.7109375" customWidth="1"/>
    <col min="9" max="9" width="48.7109375" bestFit="1" customWidth="1"/>
  </cols>
  <sheetData>
    <row r="1" spans="1:5" ht="23.25" x14ac:dyDescent="0.35">
      <c r="A1" s="1" t="s">
        <v>271</v>
      </c>
    </row>
    <row r="2" spans="1:5" ht="15.75" x14ac:dyDescent="0.25">
      <c r="A2" s="2"/>
      <c r="B2" s="2"/>
      <c r="C2" s="2"/>
      <c r="D2" s="2"/>
      <c r="E2" s="2"/>
    </row>
    <row r="3" spans="1:5" s="17" customFormat="1" ht="21" x14ac:dyDescent="0.35">
      <c r="A3" s="43" t="s">
        <v>141</v>
      </c>
      <c r="B3" s="16"/>
      <c r="C3" s="16"/>
      <c r="D3" s="16"/>
    </row>
    <row r="4" spans="1:5" s="17" customFormat="1" ht="21" x14ac:dyDescent="0.35">
      <c r="A4" s="46" t="s">
        <v>142</v>
      </c>
      <c r="B4" s="16"/>
      <c r="C4" s="16"/>
      <c r="D4" s="16"/>
    </row>
    <row r="5" spans="1:5" s="17" customFormat="1" ht="21" x14ac:dyDescent="0.35">
      <c r="A5" s="46" t="s">
        <v>143</v>
      </c>
      <c r="B5" s="16"/>
      <c r="C5" s="16"/>
      <c r="D5" s="16"/>
    </row>
    <row r="6" spans="1:5" s="17" customFormat="1" ht="21" x14ac:dyDescent="0.35">
      <c r="A6" s="46" t="s">
        <v>144</v>
      </c>
      <c r="B6" s="16"/>
      <c r="C6" s="16"/>
      <c r="D6" s="16"/>
    </row>
    <row r="7" spans="1:5" s="17" customFormat="1" ht="21" x14ac:dyDescent="0.35">
      <c r="A7" s="46" t="s">
        <v>151</v>
      </c>
      <c r="B7" s="16"/>
      <c r="C7" s="16"/>
      <c r="D7" s="16"/>
    </row>
    <row r="8" spans="1:5" s="17" customFormat="1" ht="21" x14ac:dyDescent="0.35">
      <c r="A8" s="46" t="s">
        <v>152</v>
      </c>
      <c r="B8" s="16"/>
      <c r="C8" s="16"/>
      <c r="D8" s="16"/>
    </row>
    <row r="9" spans="1:5" s="17" customFormat="1" ht="21" x14ac:dyDescent="0.35">
      <c r="A9" s="46" t="s">
        <v>155</v>
      </c>
      <c r="B9" s="16"/>
      <c r="C9" s="16"/>
      <c r="D9" s="16"/>
    </row>
    <row r="10" spans="1:5" s="17" customFormat="1" ht="21" x14ac:dyDescent="0.35">
      <c r="A10" s="46" t="s">
        <v>156</v>
      </c>
      <c r="B10" s="16"/>
      <c r="C10" s="16"/>
      <c r="D10" s="16"/>
    </row>
    <row r="11" spans="1:5" ht="15.75" x14ac:dyDescent="0.25">
      <c r="A11" s="2"/>
      <c r="B11" s="2"/>
      <c r="C11" s="2"/>
      <c r="D11" s="2"/>
      <c r="E11" s="2"/>
    </row>
    <row r="12" spans="1:5" ht="15.75" x14ac:dyDescent="0.25">
      <c r="A12" s="2"/>
      <c r="B12" s="2"/>
      <c r="C12" s="2"/>
      <c r="D12" s="2"/>
      <c r="E12" s="2"/>
    </row>
    <row r="13" spans="1:5" ht="15.75" x14ac:dyDescent="0.25">
      <c r="A13" s="171" t="s">
        <v>416</v>
      </c>
      <c r="B13" s="172"/>
      <c r="C13" s="172"/>
      <c r="D13" s="172"/>
      <c r="E13" s="173"/>
    </row>
    <row r="14" spans="1:5" s="70" customFormat="1" ht="15.75" x14ac:dyDescent="0.25">
      <c r="A14" s="63" t="s">
        <v>23</v>
      </c>
      <c r="B14" s="63" t="s">
        <v>11</v>
      </c>
      <c r="C14" s="63" t="s">
        <v>12</v>
      </c>
      <c r="D14" s="63" t="s">
        <v>472</v>
      </c>
      <c r="E14" s="64" t="s">
        <v>50</v>
      </c>
    </row>
    <row r="15" spans="1:5" s="35" customFormat="1" ht="15.75" x14ac:dyDescent="0.25">
      <c r="A15" s="5" t="s">
        <v>2</v>
      </c>
      <c r="B15" s="59">
        <v>0</v>
      </c>
      <c r="C15" s="59">
        <v>4491</v>
      </c>
      <c r="D15" s="59">
        <v>4491</v>
      </c>
      <c r="E15" s="55">
        <f>SUM(B15:D15)</f>
        <v>8982</v>
      </c>
    </row>
    <row r="16" spans="1:5" s="35" customFormat="1" ht="15.75" x14ac:dyDescent="0.25">
      <c r="A16" s="5" t="s">
        <v>3</v>
      </c>
      <c r="B16" s="59">
        <v>0</v>
      </c>
      <c r="C16" s="59">
        <v>675</v>
      </c>
      <c r="D16" s="59">
        <v>675</v>
      </c>
      <c r="E16" s="55">
        <f t="shared" ref="E16:E24" si="0">SUM(B16:D16)</f>
        <v>1350</v>
      </c>
    </row>
    <row r="17" spans="1:9" s="35" customFormat="1" ht="15.75" x14ac:dyDescent="0.25">
      <c r="A17" s="5" t="s">
        <v>4</v>
      </c>
      <c r="B17" s="59">
        <v>0</v>
      </c>
      <c r="C17" s="59">
        <v>5706</v>
      </c>
      <c r="D17" s="59">
        <v>5706</v>
      </c>
      <c r="E17" s="55">
        <f t="shared" si="0"/>
        <v>11412</v>
      </c>
    </row>
    <row r="18" spans="1:9" s="35" customFormat="1" ht="15.75" x14ac:dyDescent="0.25">
      <c r="A18" s="5" t="s">
        <v>5</v>
      </c>
      <c r="B18" s="8">
        <v>0</v>
      </c>
      <c r="C18" s="8">
        <v>1215</v>
      </c>
      <c r="D18" s="8">
        <v>929</v>
      </c>
      <c r="E18" s="55">
        <f t="shared" si="0"/>
        <v>2144</v>
      </c>
    </row>
    <row r="19" spans="1:9" s="35" customFormat="1" ht="15.75" x14ac:dyDescent="0.25">
      <c r="A19" s="5" t="s">
        <v>6</v>
      </c>
      <c r="B19" s="8">
        <v>0</v>
      </c>
      <c r="C19" s="8">
        <v>314</v>
      </c>
      <c r="D19" s="8">
        <v>0</v>
      </c>
      <c r="E19" s="55">
        <f t="shared" si="0"/>
        <v>314</v>
      </c>
    </row>
    <row r="20" spans="1:9" s="35" customFormat="1" ht="15.75" x14ac:dyDescent="0.25">
      <c r="A20" s="5" t="s">
        <v>16</v>
      </c>
      <c r="B20" s="8">
        <v>0</v>
      </c>
      <c r="C20" s="8">
        <v>1985</v>
      </c>
      <c r="D20" s="8">
        <v>0</v>
      </c>
      <c r="E20" s="55">
        <f t="shared" si="0"/>
        <v>1985</v>
      </c>
    </row>
    <row r="21" spans="1:9" s="35" customFormat="1" ht="15.75" x14ac:dyDescent="0.25">
      <c r="A21" s="5" t="s">
        <v>7</v>
      </c>
      <c r="B21" s="10">
        <v>0</v>
      </c>
      <c r="C21" s="10">
        <v>3450</v>
      </c>
      <c r="D21" s="10">
        <v>2592</v>
      </c>
      <c r="E21" s="55">
        <f t="shared" si="0"/>
        <v>6042</v>
      </c>
    </row>
    <row r="22" spans="1:9" s="35" customFormat="1" ht="15.75" x14ac:dyDescent="0.25">
      <c r="A22" s="5" t="s">
        <v>8</v>
      </c>
      <c r="B22" s="10">
        <v>0</v>
      </c>
      <c r="C22" s="10">
        <v>1375</v>
      </c>
      <c r="D22" s="10">
        <v>1032</v>
      </c>
      <c r="E22" s="55">
        <f t="shared" si="0"/>
        <v>2407</v>
      </c>
    </row>
    <row r="23" spans="1:9" s="35" customFormat="1" ht="15.75" x14ac:dyDescent="0.25">
      <c r="A23" s="5" t="s">
        <v>9</v>
      </c>
      <c r="B23" s="8">
        <v>0</v>
      </c>
      <c r="C23" s="8">
        <v>525</v>
      </c>
      <c r="D23" s="8">
        <v>396</v>
      </c>
      <c r="E23" s="55">
        <f t="shared" si="0"/>
        <v>921</v>
      </c>
    </row>
    <row r="24" spans="1:9" s="35" customFormat="1" ht="15.75" x14ac:dyDescent="0.25">
      <c r="A24" s="5" t="s">
        <v>10</v>
      </c>
      <c r="B24" s="8">
        <v>0</v>
      </c>
      <c r="C24" s="8">
        <v>850</v>
      </c>
      <c r="D24" s="8">
        <v>636</v>
      </c>
      <c r="E24" s="55">
        <f t="shared" si="0"/>
        <v>1486</v>
      </c>
    </row>
    <row r="25" spans="1:9" s="35" customFormat="1" ht="15.75" x14ac:dyDescent="0.25">
      <c r="A25" s="57" t="s">
        <v>13</v>
      </c>
      <c r="B25" s="55">
        <f>SUM(B15:B24)</f>
        <v>0</v>
      </c>
      <c r="C25" s="55">
        <f>SUM(C15:C24)</f>
        <v>20586</v>
      </c>
      <c r="D25" s="55">
        <f>SUM(D15:D24)</f>
        <v>16457</v>
      </c>
      <c r="E25" s="55">
        <f>SUM(B25:D25)</f>
        <v>37043</v>
      </c>
      <c r="G25" s="34" t="s">
        <v>90</v>
      </c>
      <c r="I25" s="34" t="s">
        <v>91</v>
      </c>
    </row>
    <row r="26" spans="1:9" ht="15.75" x14ac:dyDescent="0.25">
      <c r="A26" s="2"/>
      <c r="B26" s="2"/>
      <c r="C26" s="2"/>
      <c r="D26" s="2"/>
      <c r="E26" s="2"/>
    </row>
    <row r="27" spans="1:9" ht="15.75" x14ac:dyDescent="0.25">
      <c r="A27" s="171" t="s">
        <v>417</v>
      </c>
      <c r="B27" s="172"/>
      <c r="C27" s="172"/>
      <c r="D27" s="172"/>
      <c r="E27" s="173"/>
    </row>
    <row r="28" spans="1:9" s="18" customFormat="1" ht="15.75" x14ac:dyDescent="0.25">
      <c r="A28" s="3" t="s">
        <v>23</v>
      </c>
      <c r="B28" s="3" t="s">
        <v>11</v>
      </c>
      <c r="C28" s="3" t="s">
        <v>12</v>
      </c>
      <c r="D28" s="63" t="s">
        <v>472</v>
      </c>
      <c r="E28" s="4" t="s">
        <v>50</v>
      </c>
    </row>
    <row r="29" spans="1:9" s="35" customFormat="1" ht="15.75" x14ac:dyDescent="0.25">
      <c r="A29" s="5" t="s">
        <v>2</v>
      </c>
      <c r="B29" s="59">
        <v>0</v>
      </c>
      <c r="C29" s="59">
        <v>12663</v>
      </c>
      <c r="D29" s="59">
        <v>12663</v>
      </c>
      <c r="E29" s="55">
        <f>SUM(B29:D29)</f>
        <v>25326</v>
      </c>
    </row>
    <row r="30" spans="1:9" s="35" customFormat="1" ht="15.75" x14ac:dyDescent="0.25">
      <c r="A30" s="5" t="s">
        <v>3</v>
      </c>
      <c r="B30" s="59">
        <v>0</v>
      </c>
      <c r="C30" s="59">
        <v>675</v>
      </c>
      <c r="D30" s="59">
        <v>675</v>
      </c>
      <c r="E30" s="55">
        <f t="shared" ref="E30:E39" si="1">SUM(B30:D30)</f>
        <v>1350</v>
      </c>
    </row>
    <row r="31" spans="1:9" s="35" customFormat="1" ht="15.75" x14ac:dyDescent="0.25">
      <c r="A31" s="82" t="s">
        <v>4</v>
      </c>
      <c r="B31" s="59">
        <v>0</v>
      </c>
      <c r="C31" s="59">
        <v>3654</v>
      </c>
      <c r="D31" s="59">
        <v>3654</v>
      </c>
      <c r="E31" s="55">
        <f t="shared" si="1"/>
        <v>7308</v>
      </c>
    </row>
    <row r="32" spans="1:9" s="35" customFormat="1" ht="15.75" x14ac:dyDescent="0.25">
      <c r="A32" s="5" t="s">
        <v>5</v>
      </c>
      <c r="B32" s="8">
        <v>0</v>
      </c>
      <c r="C32" s="8">
        <v>1215</v>
      </c>
      <c r="D32" s="8">
        <v>929</v>
      </c>
      <c r="E32" s="55">
        <f t="shared" si="1"/>
        <v>2144</v>
      </c>
    </row>
    <row r="33" spans="1:9" s="35" customFormat="1" ht="15.75" x14ac:dyDescent="0.25">
      <c r="A33" s="5" t="s">
        <v>6</v>
      </c>
      <c r="B33" s="8">
        <v>0</v>
      </c>
      <c r="C33" s="8">
        <v>314</v>
      </c>
      <c r="D33" s="8">
        <v>0</v>
      </c>
      <c r="E33" s="55">
        <f t="shared" si="1"/>
        <v>314</v>
      </c>
    </row>
    <row r="34" spans="1:9" s="35" customFormat="1" ht="15.75" x14ac:dyDescent="0.25">
      <c r="A34" s="5" t="s">
        <v>16</v>
      </c>
      <c r="B34" s="8">
        <v>0</v>
      </c>
      <c r="C34" s="8">
        <v>1985</v>
      </c>
      <c r="D34" s="8">
        <v>0</v>
      </c>
      <c r="E34" s="55">
        <f t="shared" si="1"/>
        <v>1985</v>
      </c>
    </row>
    <row r="35" spans="1:9" s="35" customFormat="1" ht="15.75" x14ac:dyDescent="0.25">
      <c r="A35" s="5" t="s">
        <v>7</v>
      </c>
      <c r="B35" s="10">
        <v>0</v>
      </c>
      <c r="C35" s="10">
        <v>3450</v>
      </c>
      <c r="D35" s="10">
        <v>2592</v>
      </c>
      <c r="E35" s="55">
        <f t="shared" si="1"/>
        <v>6042</v>
      </c>
    </row>
    <row r="36" spans="1:9" s="35" customFormat="1" ht="15.75" x14ac:dyDescent="0.25">
      <c r="A36" s="5" t="s">
        <v>8</v>
      </c>
      <c r="B36" s="10">
        <v>0</v>
      </c>
      <c r="C36" s="10">
        <v>1375</v>
      </c>
      <c r="D36" s="10">
        <v>1032</v>
      </c>
      <c r="E36" s="55">
        <f t="shared" si="1"/>
        <v>2407</v>
      </c>
    </row>
    <row r="37" spans="1:9" s="35" customFormat="1" ht="15.75" x14ac:dyDescent="0.25">
      <c r="A37" s="5" t="s">
        <v>9</v>
      </c>
      <c r="B37" s="8">
        <v>0</v>
      </c>
      <c r="C37" s="8">
        <v>775</v>
      </c>
      <c r="D37" s="8">
        <v>576</v>
      </c>
      <c r="E37" s="55">
        <f t="shared" si="1"/>
        <v>1351</v>
      </c>
    </row>
    <row r="38" spans="1:9" s="35" customFormat="1" ht="15.75" x14ac:dyDescent="0.25">
      <c r="A38" s="5" t="s">
        <v>10</v>
      </c>
      <c r="B38" s="8">
        <v>0</v>
      </c>
      <c r="C38" s="8">
        <v>850</v>
      </c>
      <c r="D38" s="8">
        <v>636</v>
      </c>
      <c r="E38" s="55">
        <f t="shared" si="1"/>
        <v>1486</v>
      </c>
    </row>
    <row r="39" spans="1:9" s="35" customFormat="1" ht="15.75" x14ac:dyDescent="0.25">
      <c r="A39" s="57" t="s">
        <v>13</v>
      </c>
      <c r="B39" s="55">
        <f>SUM(B29:B38)</f>
        <v>0</v>
      </c>
      <c r="C39" s="55">
        <f>SUM(C29:C38)</f>
        <v>26956</v>
      </c>
      <c r="D39" s="55">
        <f>SUM(D29:D38)</f>
        <v>22757</v>
      </c>
      <c r="E39" s="55">
        <f t="shared" si="1"/>
        <v>49713</v>
      </c>
      <c r="G39" s="34" t="s">
        <v>90</v>
      </c>
      <c r="I39" s="34" t="s">
        <v>91</v>
      </c>
    </row>
    <row r="40" spans="1:9" ht="15.75" x14ac:dyDescent="0.25">
      <c r="A40" s="2"/>
      <c r="B40" s="2"/>
      <c r="C40" s="2"/>
      <c r="D40" s="2"/>
      <c r="E40" s="2"/>
    </row>
    <row r="41" spans="1:9" ht="15.75" x14ac:dyDescent="0.25">
      <c r="A41" s="171" t="s">
        <v>418</v>
      </c>
      <c r="B41" s="172"/>
      <c r="C41" s="172"/>
      <c r="D41" s="172"/>
      <c r="E41" s="173"/>
    </row>
    <row r="42" spans="1:9" s="18" customFormat="1" ht="15.75" x14ac:dyDescent="0.25">
      <c r="A42" s="3" t="s">
        <v>23</v>
      </c>
      <c r="B42" s="3" t="s">
        <v>11</v>
      </c>
      <c r="C42" s="3" t="s">
        <v>12</v>
      </c>
      <c r="D42" s="63" t="s">
        <v>472</v>
      </c>
      <c r="E42" s="4" t="s">
        <v>50</v>
      </c>
    </row>
    <row r="43" spans="1:9" s="35" customFormat="1" ht="15.75" x14ac:dyDescent="0.25">
      <c r="A43" s="5" t="s">
        <v>2</v>
      </c>
      <c r="B43" s="59">
        <v>4491</v>
      </c>
      <c r="C43" s="59">
        <v>4491</v>
      </c>
      <c r="D43" s="59">
        <v>4491</v>
      </c>
      <c r="E43" s="55">
        <f>SUM(B43:D43)</f>
        <v>13473</v>
      </c>
      <c r="I43" s="70"/>
    </row>
    <row r="44" spans="1:9" s="35" customFormat="1" ht="15.75" x14ac:dyDescent="0.25">
      <c r="A44" s="5" t="s">
        <v>3</v>
      </c>
      <c r="B44" s="59">
        <v>675</v>
      </c>
      <c r="C44" s="59">
        <v>675</v>
      </c>
      <c r="D44" s="59">
        <v>675</v>
      </c>
      <c r="E44" s="55">
        <f t="shared" ref="E44:E53" si="2">SUM(B44:D44)</f>
        <v>2025</v>
      </c>
    </row>
    <row r="45" spans="1:9" s="35" customFormat="1" ht="15.75" x14ac:dyDescent="0.25">
      <c r="A45" s="5" t="s">
        <v>4</v>
      </c>
      <c r="B45" s="59">
        <v>5706</v>
      </c>
      <c r="C45" s="59">
        <v>5706</v>
      </c>
      <c r="D45" s="59">
        <v>5706</v>
      </c>
      <c r="E45" s="55">
        <f t="shared" si="2"/>
        <v>17118</v>
      </c>
    </row>
    <row r="46" spans="1:9" s="35" customFormat="1" ht="15.75" x14ac:dyDescent="0.25">
      <c r="A46" s="5" t="s">
        <v>5</v>
      </c>
      <c r="B46" s="8">
        <v>455</v>
      </c>
      <c r="C46" s="8">
        <v>898</v>
      </c>
      <c r="D46" s="8">
        <v>160</v>
      </c>
      <c r="E46" s="55">
        <f t="shared" si="2"/>
        <v>1513</v>
      </c>
    </row>
    <row r="47" spans="1:9" s="35" customFormat="1" ht="15.75" x14ac:dyDescent="0.25">
      <c r="A47" s="5" t="s">
        <v>6</v>
      </c>
      <c r="B47" s="8">
        <v>45</v>
      </c>
      <c r="C47" s="8">
        <v>63</v>
      </c>
      <c r="D47" s="8">
        <v>97</v>
      </c>
      <c r="E47" s="55">
        <f t="shared" si="2"/>
        <v>205</v>
      </c>
    </row>
    <row r="48" spans="1:9" s="35" customFormat="1" ht="15.75" x14ac:dyDescent="0.25">
      <c r="A48" s="5" t="s">
        <v>40</v>
      </c>
      <c r="B48" s="8">
        <v>0</v>
      </c>
      <c r="C48" s="8">
        <v>0</v>
      </c>
      <c r="D48" s="8">
        <v>1261</v>
      </c>
      <c r="E48" s="55">
        <f t="shared" si="2"/>
        <v>1261</v>
      </c>
    </row>
    <row r="49" spans="1:9" s="35" customFormat="1" ht="15.75" x14ac:dyDescent="0.25">
      <c r="A49" s="5" t="s">
        <v>7</v>
      </c>
      <c r="B49" s="10">
        <v>3450</v>
      </c>
      <c r="C49" s="10">
        <v>3450</v>
      </c>
      <c r="D49" s="10">
        <v>2592</v>
      </c>
      <c r="E49" s="55">
        <f t="shared" si="2"/>
        <v>9492</v>
      </c>
    </row>
    <row r="50" spans="1:9" s="35" customFormat="1" ht="15.75" x14ac:dyDescent="0.25">
      <c r="A50" s="5" t="s">
        <v>8</v>
      </c>
      <c r="B50" s="10">
        <v>1375</v>
      </c>
      <c r="C50" s="10">
        <v>1375</v>
      </c>
      <c r="D50" s="10">
        <v>1032</v>
      </c>
      <c r="E50" s="55">
        <f t="shared" si="2"/>
        <v>3782</v>
      </c>
    </row>
    <row r="51" spans="1:9" s="35" customFormat="1" ht="15.75" x14ac:dyDescent="0.25">
      <c r="A51" s="5" t="s">
        <v>9</v>
      </c>
      <c r="B51" s="8">
        <v>525</v>
      </c>
      <c r="C51" s="8">
        <v>525</v>
      </c>
      <c r="D51" s="8">
        <v>396</v>
      </c>
      <c r="E51" s="55">
        <f t="shared" si="2"/>
        <v>1446</v>
      </c>
    </row>
    <row r="52" spans="1:9" s="35" customFormat="1" ht="15.75" x14ac:dyDescent="0.25">
      <c r="A52" s="5" t="s">
        <v>10</v>
      </c>
      <c r="B52" s="8">
        <v>850</v>
      </c>
      <c r="C52" s="8">
        <v>850</v>
      </c>
      <c r="D52" s="8">
        <v>636</v>
      </c>
      <c r="E52" s="55">
        <f t="shared" si="2"/>
        <v>2336</v>
      </c>
    </row>
    <row r="53" spans="1:9" s="35" customFormat="1" ht="15.75" x14ac:dyDescent="0.25">
      <c r="A53" s="57" t="s">
        <v>13</v>
      </c>
      <c r="B53" s="55">
        <f>SUM(B43:B52)</f>
        <v>17572</v>
      </c>
      <c r="C53" s="55">
        <f>SUM(C43:C52)</f>
        <v>18033</v>
      </c>
      <c r="D53" s="55">
        <f>SUM(D43:D52)</f>
        <v>17046</v>
      </c>
      <c r="E53" s="55">
        <f t="shared" si="2"/>
        <v>52651</v>
      </c>
      <c r="G53" s="34" t="s">
        <v>90</v>
      </c>
      <c r="I53" s="34" t="s">
        <v>91</v>
      </c>
    </row>
    <row r="54" spans="1:9" ht="15.75" x14ac:dyDescent="0.25">
      <c r="A54" s="2"/>
      <c r="B54" s="2"/>
      <c r="C54" s="2"/>
      <c r="D54" s="2"/>
      <c r="E54" s="2"/>
    </row>
    <row r="55" spans="1:9" ht="15.75" x14ac:dyDescent="0.25">
      <c r="A55" s="171" t="s">
        <v>419</v>
      </c>
      <c r="B55" s="172"/>
      <c r="C55" s="172"/>
      <c r="D55" s="172"/>
      <c r="E55" s="173"/>
    </row>
    <row r="56" spans="1:9" s="18" customFormat="1" ht="15.75" x14ac:dyDescent="0.25">
      <c r="A56" s="3" t="s">
        <v>23</v>
      </c>
      <c r="B56" s="3" t="s">
        <v>11</v>
      </c>
      <c r="C56" s="3" t="s">
        <v>12</v>
      </c>
      <c r="D56" s="63" t="s">
        <v>472</v>
      </c>
      <c r="E56" s="4" t="s">
        <v>50</v>
      </c>
    </row>
    <row r="57" spans="1:9" s="35" customFormat="1" ht="15.75" x14ac:dyDescent="0.25">
      <c r="A57" s="5" t="s">
        <v>2</v>
      </c>
      <c r="B57" s="59">
        <v>12663</v>
      </c>
      <c r="C57" s="59">
        <v>12663</v>
      </c>
      <c r="D57" s="59">
        <v>12663</v>
      </c>
      <c r="E57" s="55">
        <f>SUM(B57:D57)</f>
        <v>37989</v>
      </c>
    </row>
    <row r="58" spans="1:9" s="35" customFormat="1" ht="15.75" x14ac:dyDescent="0.25">
      <c r="A58" s="5" t="s">
        <v>3</v>
      </c>
      <c r="B58" s="59">
        <v>675</v>
      </c>
      <c r="C58" s="59">
        <v>675</v>
      </c>
      <c r="D58" s="59">
        <v>675</v>
      </c>
      <c r="E58" s="55">
        <f t="shared" ref="E58:E67" si="3">SUM(B58:D58)</f>
        <v>2025</v>
      </c>
    </row>
    <row r="59" spans="1:9" s="35" customFormat="1" ht="15.75" x14ac:dyDescent="0.25">
      <c r="A59" s="5" t="s">
        <v>4</v>
      </c>
      <c r="B59" s="59">
        <v>3654</v>
      </c>
      <c r="C59" s="59">
        <v>3654</v>
      </c>
      <c r="D59" s="59">
        <v>3654</v>
      </c>
      <c r="E59" s="55">
        <f t="shared" si="3"/>
        <v>10962</v>
      </c>
    </row>
    <row r="60" spans="1:9" s="35" customFormat="1" ht="15.75" x14ac:dyDescent="0.25">
      <c r="A60" s="5" t="s">
        <v>5</v>
      </c>
      <c r="B60" s="8">
        <v>455</v>
      </c>
      <c r="C60" s="8">
        <v>898</v>
      </c>
      <c r="D60" s="8">
        <v>160</v>
      </c>
      <c r="E60" s="55">
        <f t="shared" si="3"/>
        <v>1513</v>
      </c>
    </row>
    <row r="61" spans="1:9" s="35" customFormat="1" ht="15.75" x14ac:dyDescent="0.25">
      <c r="A61" s="5" t="s">
        <v>6</v>
      </c>
      <c r="B61" s="8">
        <v>45</v>
      </c>
      <c r="C61" s="8">
        <v>63</v>
      </c>
      <c r="D61" s="8">
        <v>97</v>
      </c>
      <c r="E61" s="55">
        <f t="shared" si="3"/>
        <v>205</v>
      </c>
    </row>
    <row r="62" spans="1:9" s="35" customFormat="1" ht="15.75" x14ac:dyDescent="0.25">
      <c r="A62" s="5" t="s">
        <v>40</v>
      </c>
      <c r="B62" s="8">
        <v>0</v>
      </c>
      <c r="C62" s="8">
        <v>0</v>
      </c>
      <c r="D62" s="8">
        <v>1261</v>
      </c>
      <c r="E62" s="55">
        <f t="shared" si="3"/>
        <v>1261</v>
      </c>
    </row>
    <row r="63" spans="1:9" s="35" customFormat="1" ht="15.75" x14ac:dyDescent="0.25">
      <c r="A63" s="5" t="s">
        <v>7</v>
      </c>
      <c r="B63" s="10">
        <v>3450</v>
      </c>
      <c r="C63" s="10">
        <v>3450</v>
      </c>
      <c r="D63" s="10">
        <v>2592</v>
      </c>
      <c r="E63" s="55">
        <f t="shared" si="3"/>
        <v>9492</v>
      </c>
    </row>
    <row r="64" spans="1:9" s="35" customFormat="1" ht="15.75" x14ac:dyDescent="0.25">
      <c r="A64" s="5" t="s">
        <v>8</v>
      </c>
      <c r="B64" s="10">
        <v>1375</v>
      </c>
      <c r="C64" s="10">
        <v>1375</v>
      </c>
      <c r="D64" s="10">
        <v>1032</v>
      </c>
      <c r="E64" s="55">
        <f t="shared" si="3"/>
        <v>3782</v>
      </c>
    </row>
    <row r="65" spans="1:9" s="35" customFormat="1" ht="15.75" x14ac:dyDescent="0.25">
      <c r="A65" s="5" t="s">
        <v>9</v>
      </c>
      <c r="B65" s="8">
        <v>775</v>
      </c>
      <c r="C65" s="8">
        <v>775</v>
      </c>
      <c r="D65" s="8">
        <v>576</v>
      </c>
      <c r="E65" s="55">
        <f t="shared" si="3"/>
        <v>2126</v>
      </c>
    </row>
    <row r="66" spans="1:9" s="35" customFormat="1" ht="15.75" x14ac:dyDescent="0.25">
      <c r="A66" s="5" t="s">
        <v>10</v>
      </c>
      <c r="B66" s="8">
        <v>850</v>
      </c>
      <c r="C66" s="8">
        <v>850</v>
      </c>
      <c r="D66" s="8">
        <v>636</v>
      </c>
      <c r="E66" s="55">
        <f t="shared" si="3"/>
        <v>2336</v>
      </c>
    </row>
    <row r="67" spans="1:9" s="35" customFormat="1" ht="15.75" x14ac:dyDescent="0.25">
      <c r="A67" s="57" t="s">
        <v>13</v>
      </c>
      <c r="B67" s="55">
        <f>SUM(B57:B66)</f>
        <v>23942</v>
      </c>
      <c r="C67" s="55">
        <f>SUM(C57:C66)</f>
        <v>24403</v>
      </c>
      <c r="D67" s="55">
        <f>SUM(D57:D66)</f>
        <v>23346</v>
      </c>
      <c r="E67" s="55">
        <f t="shared" si="3"/>
        <v>71691</v>
      </c>
      <c r="G67" s="34" t="s">
        <v>90</v>
      </c>
      <c r="I67" s="34" t="s">
        <v>91</v>
      </c>
    </row>
    <row r="68" spans="1:9" ht="15.75" x14ac:dyDescent="0.25">
      <c r="A68" s="2"/>
      <c r="B68" s="2"/>
      <c r="C68" s="2"/>
      <c r="D68" s="2"/>
      <c r="E68" s="2"/>
    </row>
    <row r="69" spans="1:9" ht="15.75" x14ac:dyDescent="0.25">
      <c r="A69" s="171" t="s">
        <v>420</v>
      </c>
      <c r="B69" s="172"/>
      <c r="C69" s="172"/>
      <c r="D69" s="172"/>
      <c r="E69" s="173"/>
    </row>
    <row r="70" spans="1:9" s="18" customFormat="1" ht="15.75" x14ac:dyDescent="0.25">
      <c r="A70" s="3" t="s">
        <v>23</v>
      </c>
      <c r="B70" s="3" t="s">
        <v>11</v>
      </c>
      <c r="C70" s="3" t="s">
        <v>12</v>
      </c>
      <c r="D70" s="3" t="s">
        <v>24</v>
      </c>
      <c r="E70" s="4" t="s">
        <v>50</v>
      </c>
    </row>
    <row r="71" spans="1:9" s="35" customFormat="1" ht="15.75" x14ac:dyDescent="0.25">
      <c r="A71" s="5" t="s">
        <v>2</v>
      </c>
      <c r="B71" s="59">
        <v>4491</v>
      </c>
      <c r="C71" s="59">
        <v>4491</v>
      </c>
      <c r="D71" s="59">
        <v>0</v>
      </c>
      <c r="E71" s="55">
        <f>SUM(B71:D71)</f>
        <v>8982</v>
      </c>
    </row>
    <row r="72" spans="1:9" s="35" customFormat="1" ht="15.75" x14ac:dyDescent="0.25">
      <c r="A72" s="5" t="s">
        <v>3</v>
      </c>
      <c r="B72" s="59">
        <v>675</v>
      </c>
      <c r="C72" s="59">
        <v>675</v>
      </c>
      <c r="D72" s="59">
        <v>0</v>
      </c>
      <c r="E72" s="55">
        <f t="shared" ref="E72:E82" si="4">SUM(B72:D72)</f>
        <v>1350</v>
      </c>
    </row>
    <row r="73" spans="1:9" s="35" customFormat="1" ht="15.75" x14ac:dyDescent="0.25">
      <c r="A73" s="5" t="s">
        <v>4</v>
      </c>
      <c r="B73" s="59">
        <v>5706</v>
      </c>
      <c r="C73" s="59">
        <v>5706</v>
      </c>
      <c r="D73" s="59">
        <v>0</v>
      </c>
      <c r="E73" s="55">
        <f t="shared" si="4"/>
        <v>11412</v>
      </c>
    </row>
    <row r="74" spans="1:9" s="35" customFormat="1" ht="15.75" x14ac:dyDescent="0.25">
      <c r="A74" s="5" t="s">
        <v>5</v>
      </c>
      <c r="B74" s="8">
        <v>250</v>
      </c>
      <c r="C74" s="8">
        <v>136</v>
      </c>
      <c r="D74" s="8">
        <v>0</v>
      </c>
      <c r="E74" s="55">
        <f t="shared" si="4"/>
        <v>386</v>
      </c>
    </row>
    <row r="75" spans="1:9" s="35" customFormat="1" ht="15.75" x14ac:dyDescent="0.25">
      <c r="A75" s="5" t="s">
        <v>6</v>
      </c>
      <c r="B75" s="8">
        <v>63</v>
      </c>
      <c r="C75" s="8">
        <v>0</v>
      </c>
      <c r="D75" s="8">
        <v>0</v>
      </c>
      <c r="E75" s="55">
        <f t="shared" si="4"/>
        <v>63</v>
      </c>
    </row>
    <row r="76" spans="1:9" s="35" customFormat="1" ht="15.75" x14ac:dyDescent="0.25">
      <c r="A76" s="5" t="s">
        <v>40</v>
      </c>
      <c r="B76" s="8">
        <v>1610</v>
      </c>
      <c r="C76" s="8">
        <v>1610</v>
      </c>
      <c r="D76" s="8">
        <v>0</v>
      </c>
      <c r="E76" s="55">
        <f t="shared" si="4"/>
        <v>3220</v>
      </c>
    </row>
    <row r="77" spans="1:9" s="35" customFormat="1" ht="15.75" x14ac:dyDescent="0.25">
      <c r="A77" s="5" t="s">
        <v>22</v>
      </c>
      <c r="B77" s="8">
        <v>0</v>
      </c>
      <c r="C77" s="8">
        <v>550</v>
      </c>
      <c r="D77" s="8">
        <v>0</v>
      </c>
      <c r="E77" s="55">
        <f t="shared" si="4"/>
        <v>550</v>
      </c>
    </row>
    <row r="78" spans="1:9" s="35" customFormat="1" ht="15.75" x14ac:dyDescent="0.25">
      <c r="A78" s="5" t="s">
        <v>7</v>
      </c>
      <c r="B78" s="10">
        <v>3450</v>
      </c>
      <c r="C78" s="10">
        <v>3450</v>
      </c>
      <c r="D78" s="10">
        <v>0</v>
      </c>
      <c r="E78" s="55">
        <f t="shared" si="4"/>
        <v>6900</v>
      </c>
    </row>
    <row r="79" spans="1:9" s="35" customFormat="1" ht="15.75" x14ac:dyDescent="0.25">
      <c r="A79" s="5" t="s">
        <v>8</v>
      </c>
      <c r="B79" s="10">
        <v>1375</v>
      </c>
      <c r="C79" s="10">
        <v>1375</v>
      </c>
      <c r="D79" s="10">
        <v>0</v>
      </c>
      <c r="E79" s="55">
        <f t="shared" si="4"/>
        <v>2750</v>
      </c>
    </row>
    <row r="80" spans="1:9" s="35" customFormat="1" ht="15.75" x14ac:dyDescent="0.25">
      <c r="A80" s="5" t="s">
        <v>9</v>
      </c>
      <c r="B80" s="10">
        <v>525</v>
      </c>
      <c r="C80" s="10">
        <v>525</v>
      </c>
      <c r="D80" s="10">
        <v>0</v>
      </c>
      <c r="E80" s="55">
        <f t="shared" si="4"/>
        <v>1050</v>
      </c>
    </row>
    <row r="81" spans="1:9" s="35" customFormat="1" ht="15.75" x14ac:dyDescent="0.25">
      <c r="A81" s="5" t="s">
        <v>10</v>
      </c>
      <c r="B81" s="8">
        <v>850</v>
      </c>
      <c r="C81" s="8">
        <v>850</v>
      </c>
      <c r="D81" s="8">
        <v>0</v>
      </c>
      <c r="E81" s="55">
        <f t="shared" si="4"/>
        <v>1700</v>
      </c>
    </row>
    <row r="82" spans="1:9" s="35" customFormat="1" ht="15.75" x14ac:dyDescent="0.25">
      <c r="A82" s="57" t="s">
        <v>13</v>
      </c>
      <c r="B82" s="55">
        <f>SUM(B71:B81)</f>
        <v>18995</v>
      </c>
      <c r="C82" s="55">
        <f>SUM(C71:C81)</f>
        <v>19368</v>
      </c>
      <c r="D82" s="55">
        <f>SUM(D71:D81)</f>
        <v>0</v>
      </c>
      <c r="E82" s="55">
        <f t="shared" si="4"/>
        <v>38363</v>
      </c>
      <c r="G82" s="34" t="s">
        <v>90</v>
      </c>
      <c r="I82" s="34" t="s">
        <v>91</v>
      </c>
    </row>
    <row r="83" spans="1:9" ht="15.75" x14ac:dyDescent="0.25">
      <c r="A83" s="2"/>
      <c r="B83" s="2"/>
      <c r="C83" s="2"/>
      <c r="D83" s="2"/>
      <c r="E83" s="2"/>
    </row>
    <row r="84" spans="1:9" ht="15.75" x14ac:dyDescent="0.25">
      <c r="A84" s="171" t="s">
        <v>421</v>
      </c>
      <c r="B84" s="172"/>
      <c r="C84" s="172"/>
      <c r="D84" s="172"/>
      <c r="E84" s="173"/>
    </row>
    <row r="85" spans="1:9" s="18" customFormat="1" ht="15.75" x14ac:dyDescent="0.25">
      <c r="A85" s="3" t="s">
        <v>23</v>
      </c>
      <c r="B85" s="3" t="s">
        <v>11</v>
      </c>
      <c r="C85" s="3" t="s">
        <v>12</v>
      </c>
      <c r="D85" s="3" t="s">
        <v>24</v>
      </c>
      <c r="E85" s="4" t="s">
        <v>50</v>
      </c>
    </row>
    <row r="86" spans="1:9" s="35" customFormat="1" ht="15.75" x14ac:dyDescent="0.25">
      <c r="A86" s="5" t="s">
        <v>2</v>
      </c>
      <c r="B86" s="59">
        <v>12663</v>
      </c>
      <c r="C86" s="59">
        <v>12663</v>
      </c>
      <c r="D86" s="59">
        <v>0</v>
      </c>
      <c r="E86" s="55">
        <f>SUM(B86:D86)</f>
        <v>25326</v>
      </c>
    </row>
    <row r="87" spans="1:9" s="35" customFormat="1" ht="15.75" x14ac:dyDescent="0.25">
      <c r="A87" s="5" t="s">
        <v>3</v>
      </c>
      <c r="B87" s="59">
        <v>675</v>
      </c>
      <c r="C87" s="59">
        <v>675</v>
      </c>
      <c r="D87" s="59">
        <v>0</v>
      </c>
      <c r="E87" s="55">
        <f t="shared" ref="E87:E97" si="5">SUM(B87:D87)</f>
        <v>1350</v>
      </c>
    </row>
    <row r="88" spans="1:9" s="35" customFormat="1" ht="15.75" x14ac:dyDescent="0.25">
      <c r="A88" s="5" t="s">
        <v>4</v>
      </c>
      <c r="B88" s="59">
        <v>3654</v>
      </c>
      <c r="C88" s="59">
        <v>3654</v>
      </c>
      <c r="D88" s="59">
        <v>0</v>
      </c>
      <c r="E88" s="55">
        <f t="shared" si="5"/>
        <v>7308</v>
      </c>
    </row>
    <row r="89" spans="1:9" s="35" customFormat="1" ht="15.75" x14ac:dyDescent="0.25">
      <c r="A89" s="5" t="s">
        <v>5</v>
      </c>
      <c r="B89" s="8">
        <v>250</v>
      </c>
      <c r="C89" s="8">
        <v>136</v>
      </c>
      <c r="D89" s="8">
        <v>0</v>
      </c>
      <c r="E89" s="55">
        <f t="shared" si="5"/>
        <v>386</v>
      </c>
    </row>
    <row r="90" spans="1:9" s="35" customFormat="1" ht="15.75" x14ac:dyDescent="0.25">
      <c r="A90" s="5" t="s">
        <v>6</v>
      </c>
      <c r="B90" s="8">
        <v>63</v>
      </c>
      <c r="C90" s="8">
        <v>0</v>
      </c>
      <c r="D90" s="8">
        <v>0</v>
      </c>
      <c r="E90" s="55">
        <f t="shared" si="5"/>
        <v>63</v>
      </c>
    </row>
    <row r="91" spans="1:9" s="35" customFormat="1" ht="15.75" x14ac:dyDescent="0.25">
      <c r="A91" s="5" t="s">
        <v>278</v>
      </c>
      <c r="B91" s="8">
        <v>1610</v>
      </c>
      <c r="C91" s="8">
        <v>1610</v>
      </c>
      <c r="D91" s="8">
        <v>0</v>
      </c>
      <c r="E91" s="55">
        <f t="shared" si="5"/>
        <v>3220</v>
      </c>
    </row>
    <row r="92" spans="1:9" s="35" customFormat="1" ht="15.75" x14ac:dyDescent="0.25">
      <c r="A92" s="5" t="s">
        <v>22</v>
      </c>
      <c r="B92" s="8">
        <v>0</v>
      </c>
      <c r="C92" s="8">
        <v>550</v>
      </c>
      <c r="D92" s="8">
        <v>0</v>
      </c>
      <c r="E92" s="55">
        <f t="shared" si="5"/>
        <v>550</v>
      </c>
    </row>
    <row r="93" spans="1:9" s="35" customFormat="1" ht="15.75" x14ac:dyDescent="0.25">
      <c r="A93" s="5" t="s">
        <v>7</v>
      </c>
      <c r="B93" s="10">
        <v>3450</v>
      </c>
      <c r="C93" s="10">
        <v>3450</v>
      </c>
      <c r="D93" s="10">
        <v>0</v>
      </c>
      <c r="E93" s="55">
        <f t="shared" si="5"/>
        <v>6900</v>
      </c>
    </row>
    <row r="94" spans="1:9" s="35" customFormat="1" ht="15.75" x14ac:dyDescent="0.25">
      <c r="A94" s="5" t="s">
        <v>8</v>
      </c>
      <c r="B94" s="10">
        <v>1375</v>
      </c>
      <c r="C94" s="10">
        <v>1375</v>
      </c>
      <c r="D94" s="10">
        <v>0</v>
      </c>
      <c r="E94" s="55">
        <f t="shared" si="5"/>
        <v>2750</v>
      </c>
    </row>
    <row r="95" spans="1:9" s="35" customFormat="1" ht="15.75" x14ac:dyDescent="0.25">
      <c r="A95" s="5" t="s">
        <v>9</v>
      </c>
      <c r="B95" s="10">
        <v>775</v>
      </c>
      <c r="C95" s="10">
        <v>775</v>
      </c>
      <c r="D95" s="10">
        <v>0</v>
      </c>
      <c r="E95" s="55">
        <f t="shared" si="5"/>
        <v>1550</v>
      </c>
    </row>
    <row r="96" spans="1:9" s="35" customFormat="1" ht="15.75" x14ac:dyDescent="0.25">
      <c r="A96" s="5" t="s">
        <v>10</v>
      </c>
      <c r="B96" s="8">
        <v>850</v>
      </c>
      <c r="C96" s="8">
        <v>850</v>
      </c>
      <c r="D96" s="8">
        <v>0</v>
      </c>
      <c r="E96" s="55">
        <f t="shared" si="5"/>
        <v>1700</v>
      </c>
      <c r="G96" s="34" t="s">
        <v>90</v>
      </c>
      <c r="I96" s="34" t="s">
        <v>91</v>
      </c>
    </row>
    <row r="97" spans="1:7" s="35" customFormat="1" ht="15.75" x14ac:dyDescent="0.25">
      <c r="A97" s="57" t="s">
        <v>13</v>
      </c>
      <c r="B97" s="55">
        <f>SUM(B86:B96)</f>
        <v>25365</v>
      </c>
      <c r="C97" s="55">
        <f>SUM(C86:C96)</f>
        <v>25738</v>
      </c>
      <c r="D97" s="55">
        <f>SUM(D86:D96)</f>
        <v>0</v>
      </c>
      <c r="E97" s="55">
        <f t="shared" si="5"/>
        <v>51103</v>
      </c>
    </row>
    <row r="100" spans="1:7" ht="15.75" x14ac:dyDescent="0.25">
      <c r="A100" s="158" t="s">
        <v>473</v>
      </c>
      <c r="B100" s="162"/>
      <c r="C100" s="162"/>
      <c r="D100" s="162"/>
      <c r="E100" s="162"/>
      <c r="F100" s="162"/>
      <c r="G100" s="162"/>
    </row>
  </sheetData>
  <customSheetViews>
    <customSheetView guid="{7859B5AF-9028-4FC3-8EBD-043CDBEB3894}" topLeftCell="A82">
      <selection activeCell="A100" sqref="A100"/>
      <pageMargins left="0.7" right="0.7" top="0.75" bottom="0.75" header="0.3" footer="0.3"/>
      <pageSetup orientation="portrait" r:id="rId1"/>
    </customSheetView>
    <customSheetView guid="{BE600D57-07AA-48F0-BFF6-21FA55CAECEE}">
      <selection activeCell="I93" sqref="I93"/>
      <pageMargins left="0.7" right="0.7" top="0.75" bottom="0.75" header="0.3" footer="0.3"/>
      <pageSetup orientation="portrait" r:id="rId2"/>
    </customSheetView>
    <customSheetView guid="{C73786C3-478A-4CE5-8C0B-7BD01F275A5F}" topLeftCell="A7">
      <selection activeCell="C20" sqref="C20"/>
      <pageMargins left="0.7" right="0.7" top="0.75" bottom="0.75" header="0.3" footer="0.3"/>
      <pageSetup orientation="portrait" r:id="rId3"/>
    </customSheetView>
    <customSheetView guid="{BB321FB5-5E0B-4FAD-9594-7CF4D5BB83B5}" topLeftCell="A37">
      <selection activeCell="C90" sqref="C90:C91"/>
      <pageMargins left="0.7" right="0.7" top="0.75" bottom="0.75" header="0.3" footer="0.3"/>
      <pageSetup orientation="portrait" r:id="rId4"/>
    </customSheetView>
    <customSheetView guid="{65E50183-BEC1-4679-B5FC-4D41FEDF90A0}">
      <selection activeCell="J90" sqref="J90"/>
      <pageMargins left="0.7" right="0.7" top="0.75" bottom="0.75" header="0.3" footer="0.3"/>
      <pageSetup orientation="portrait" r:id="rId5"/>
    </customSheetView>
    <customSheetView guid="{841B7462-7B18-417E-9A17-73CC12170E09}" topLeftCell="A70">
      <selection activeCell="I61" sqref="I61"/>
      <pageMargins left="0.7" right="0.7" top="0.75" bottom="0.75" header="0.3" footer="0.3"/>
      <pageSetup orientation="portrait" r:id="rId6"/>
    </customSheetView>
    <customSheetView guid="{1F88732F-769F-4D3B-B47D-59951782D8BB}" scale="90" topLeftCell="A4">
      <selection activeCell="C20" sqref="C20"/>
      <pageMargins left="0.7" right="0.7" top="0.75" bottom="0.75" header="0.3" footer="0.3"/>
      <pageSetup orientation="portrait" r:id="rId7"/>
    </customSheetView>
    <customSheetView guid="{192540F0-95A5-47AB-B54C-12D5A8A489AD}" topLeftCell="A82">
      <selection activeCell="A100" sqref="A100"/>
      <pageMargins left="0.7" right="0.7" top="0.75" bottom="0.75" header="0.3" footer="0.3"/>
      <pageSetup orientation="portrait" r:id="rId8"/>
    </customSheetView>
  </customSheetViews>
  <hyperlinks>
    <hyperlink ref="A5" location="'Medicine MD'!A43" display="Click here for the Estimated Cost for a Second Year Resident of WV (Off-Campus)" xr:uid="{00000000-0004-0000-1500-000000000000}"/>
    <hyperlink ref="A6" location="'Medicine MD'!A55" display="Click here for the Estimated Cost for a Second Year Non-Resident (Off-Campus)" xr:uid="{00000000-0004-0000-1500-000001000000}"/>
    <hyperlink ref="A7" location="'Medicine MD'!A68" display="Click here for the Estimated Cost for a Third Year Resident Morgantown Campus (Off-Campus)" xr:uid="{00000000-0004-0000-1500-000002000000}"/>
    <hyperlink ref="A8" location="'Medicine MD'!A82" display="Click here for the Estimated Cost for a Third Year Non-Resident Morgantown Campus (Off-Campus)" xr:uid="{00000000-0004-0000-1500-000003000000}"/>
    <hyperlink ref="A4" location="'Medicine MD'!A30" display="Click here for the Estimated Cost for a First Year Non-Resident (Off-Campus)" xr:uid="{00000000-0004-0000-1500-000004000000}"/>
    <hyperlink ref="A3" location="'Medicine MD'!A17" display="Click here for the Estimated Cost for a First Year Resident of WV (Off-Campus)" xr:uid="{00000000-0004-0000-1500-000005000000}"/>
    <hyperlink ref="A9" location="'Medicine MD'!A124" display="Click here for the Estimated Cost for a Fourth Year Resident Morgantown Campus (Off-Campus)" xr:uid="{00000000-0004-0000-1500-000006000000}"/>
    <hyperlink ref="A10" location="'Medicine MD'!A138" display="Click here for the Estimated Cost for a Fourth Year Non-Resident Morgantown Campus (Off-Campus)" xr:uid="{00000000-0004-0000-1500-000007000000}"/>
    <hyperlink ref="G25" location="'Medicine MD'!A1" display="Return to Top" xr:uid="{00000000-0004-0000-1500-000008000000}"/>
    <hyperlink ref="I25" location="Menu!A1" display="Return to Main Menu for All Campuses and Programs" xr:uid="{00000000-0004-0000-1500-000009000000}"/>
    <hyperlink ref="G39" location="'Medicine MD'!A1" display="Return to Top" xr:uid="{00000000-0004-0000-1500-00000A000000}"/>
    <hyperlink ref="I39" location="Menu!A1" display="Return to Main Menu for All Campuses and Programs" xr:uid="{00000000-0004-0000-1500-00000B000000}"/>
    <hyperlink ref="G53" location="'Medicine MD'!A1" display="Return to Top" xr:uid="{00000000-0004-0000-1500-00000C000000}"/>
    <hyperlink ref="I53" location="Menu!A1" display="Return to Main Menu for All Campuses and Programs" xr:uid="{00000000-0004-0000-1500-00000D000000}"/>
    <hyperlink ref="G67" location="'Medicine MD'!A1" display="Return to Top" xr:uid="{00000000-0004-0000-1500-00000E000000}"/>
    <hyperlink ref="I67" location="Menu!A1" display="Return to Main Menu for All Campuses and Programs" xr:uid="{00000000-0004-0000-1500-00000F000000}"/>
    <hyperlink ref="G82" location="'Medicine MD'!A1" display="Return to Top" xr:uid="{00000000-0004-0000-1500-000010000000}"/>
    <hyperlink ref="I82" location="Menu!A1" display="Return to Main Menu for All Campuses and Programs" xr:uid="{00000000-0004-0000-1500-000011000000}"/>
    <hyperlink ref="G96" location="'Medicine MD'!A1" display="Return to Top" xr:uid="{00000000-0004-0000-1500-000012000000}"/>
    <hyperlink ref="I96" location="Menu!A1" display="Return to Main Menu for All Campuses and Programs" xr:uid="{00000000-0004-0000-1500-000013000000}"/>
  </hyperlinks>
  <pageMargins left="0.7" right="0.7" top="0.75" bottom="0.75" header="0.3" footer="0.3"/>
  <pageSetup orientation="portrait" r:id="rId9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rgb="FF00B0F0"/>
  </sheetPr>
  <dimension ref="A1:K157"/>
  <sheetViews>
    <sheetView topLeftCell="A70" workbookViewId="0">
      <selection activeCell="A38" sqref="A38:E38"/>
    </sheetView>
  </sheetViews>
  <sheetFormatPr defaultRowHeight="15" x14ac:dyDescent="0.25"/>
  <cols>
    <col min="1" max="1" width="24" bestFit="1" customWidth="1"/>
    <col min="2" max="2" width="17" customWidth="1"/>
    <col min="3" max="3" width="17" bestFit="1" customWidth="1"/>
    <col min="4" max="4" width="21.28515625" customWidth="1"/>
    <col min="5" max="5" width="17" customWidth="1"/>
    <col min="6" max="6" width="2.7109375" customWidth="1"/>
    <col min="7" max="7" width="13.140625" bestFit="1" customWidth="1"/>
    <col min="8" max="8" width="2.7109375" customWidth="1"/>
    <col min="9" max="9" width="48.7109375" bestFit="1" customWidth="1"/>
  </cols>
  <sheetData>
    <row r="1" spans="1:5" ht="23.25" x14ac:dyDescent="0.35">
      <c r="A1" s="1" t="s">
        <v>124</v>
      </c>
    </row>
    <row r="2" spans="1:5" s="2" customFormat="1" ht="15.75" x14ac:dyDescent="0.25"/>
    <row r="3" spans="1:5" s="16" customFormat="1" ht="24.95" customHeight="1" x14ac:dyDescent="0.25">
      <c r="A3" s="46" t="s">
        <v>141</v>
      </c>
    </row>
    <row r="4" spans="1:5" s="16" customFormat="1" ht="24.95" customHeight="1" x14ac:dyDescent="0.25">
      <c r="A4" s="46" t="s">
        <v>142</v>
      </c>
    </row>
    <row r="5" spans="1:5" s="16" customFormat="1" ht="24.95" customHeight="1" x14ac:dyDescent="0.25">
      <c r="A5" s="46" t="s">
        <v>143</v>
      </c>
    </row>
    <row r="6" spans="1:5" s="16" customFormat="1" ht="24.95" customHeight="1" x14ac:dyDescent="0.25">
      <c r="A6" s="46" t="s">
        <v>183</v>
      </c>
    </row>
    <row r="7" spans="1:5" s="16" customFormat="1" ht="24.95" customHeight="1" x14ac:dyDescent="0.3">
      <c r="A7" s="43" t="s">
        <v>184</v>
      </c>
    </row>
    <row r="8" spans="1:5" s="16" customFormat="1" ht="24.95" customHeight="1" x14ac:dyDescent="0.25">
      <c r="A8" s="46" t="s">
        <v>146</v>
      </c>
    </row>
    <row r="9" spans="1:5" s="2" customFormat="1" ht="15.75" x14ac:dyDescent="0.25"/>
    <row r="10" spans="1:5" s="13" customFormat="1" ht="18.95" customHeight="1" x14ac:dyDescent="0.25">
      <c r="A10" s="171" t="s">
        <v>273</v>
      </c>
      <c r="B10" s="172"/>
      <c r="C10" s="172"/>
      <c r="D10" s="172"/>
      <c r="E10" s="173"/>
    </row>
    <row r="11" spans="1:5" s="2" customFormat="1" ht="15.75" x14ac:dyDescent="0.25">
      <c r="A11" s="3" t="s">
        <v>23</v>
      </c>
      <c r="B11" s="3" t="s">
        <v>11</v>
      </c>
      <c r="C11" s="3" t="s">
        <v>12</v>
      </c>
      <c r="D11" s="3" t="s">
        <v>472</v>
      </c>
      <c r="E11" s="4" t="s">
        <v>50</v>
      </c>
    </row>
    <row r="12" spans="1:5" s="65" customFormat="1" ht="15.75" x14ac:dyDescent="0.25">
      <c r="A12" s="5" t="s">
        <v>2</v>
      </c>
      <c r="B12" s="59">
        <v>0</v>
      </c>
      <c r="C12" s="59">
        <v>4491</v>
      </c>
      <c r="D12" s="59">
        <v>4491</v>
      </c>
      <c r="E12" s="55">
        <f>SUM(B12:D12)</f>
        <v>8982</v>
      </c>
    </row>
    <row r="13" spans="1:5" s="65" customFormat="1" ht="15.75" x14ac:dyDescent="0.25">
      <c r="A13" s="5" t="s">
        <v>3</v>
      </c>
      <c r="B13" s="59">
        <v>0</v>
      </c>
      <c r="C13" s="59">
        <v>675</v>
      </c>
      <c r="D13" s="59">
        <v>675</v>
      </c>
      <c r="E13" s="55">
        <f t="shared" ref="E13:E22" si="0">SUM(B13:D13)</f>
        <v>1350</v>
      </c>
    </row>
    <row r="14" spans="1:5" s="65" customFormat="1" ht="15.75" x14ac:dyDescent="0.25">
      <c r="A14" s="5" t="s">
        <v>4</v>
      </c>
      <c r="B14" s="59">
        <v>0</v>
      </c>
      <c r="C14" s="59">
        <v>1818</v>
      </c>
      <c r="D14" s="59">
        <v>1818</v>
      </c>
      <c r="E14" s="55">
        <f t="shared" si="0"/>
        <v>3636</v>
      </c>
    </row>
    <row r="15" spans="1:5" s="65" customFormat="1" ht="15.75" x14ac:dyDescent="0.25">
      <c r="A15" s="5" t="s">
        <v>5</v>
      </c>
      <c r="B15" s="8">
        <v>0</v>
      </c>
      <c r="C15" s="8">
        <v>1300</v>
      </c>
      <c r="D15" s="8">
        <v>350</v>
      </c>
      <c r="E15" s="55">
        <f t="shared" si="0"/>
        <v>1650</v>
      </c>
    </row>
    <row r="16" spans="1:5" s="65" customFormat="1" ht="15.75" x14ac:dyDescent="0.25">
      <c r="A16" s="5" t="s">
        <v>6</v>
      </c>
      <c r="B16" s="8">
        <v>0</v>
      </c>
      <c r="C16" s="8">
        <v>500</v>
      </c>
      <c r="D16" s="8">
        <v>0</v>
      </c>
      <c r="E16" s="55">
        <f t="shared" si="0"/>
        <v>500</v>
      </c>
    </row>
    <row r="17" spans="1:11" s="65" customFormat="1" ht="15.75" x14ac:dyDescent="0.25">
      <c r="A17" s="5" t="s">
        <v>16</v>
      </c>
      <c r="B17" s="8">
        <v>0</v>
      </c>
      <c r="C17" s="8">
        <v>1591</v>
      </c>
      <c r="D17" s="8">
        <v>0</v>
      </c>
      <c r="E17" s="55">
        <f t="shared" si="0"/>
        <v>1591</v>
      </c>
    </row>
    <row r="18" spans="1:11" s="65" customFormat="1" ht="15.75" x14ac:dyDescent="0.25">
      <c r="A18" s="5" t="s">
        <v>7</v>
      </c>
      <c r="B18" s="10">
        <v>0</v>
      </c>
      <c r="C18" s="10">
        <v>3450</v>
      </c>
      <c r="D18" s="10">
        <v>2592</v>
      </c>
      <c r="E18" s="55">
        <f t="shared" si="0"/>
        <v>6042</v>
      </c>
    </row>
    <row r="19" spans="1:11" s="65" customFormat="1" ht="15.75" x14ac:dyDescent="0.25">
      <c r="A19" s="5" t="s">
        <v>8</v>
      </c>
      <c r="B19" s="10">
        <v>0</v>
      </c>
      <c r="C19" s="10">
        <v>1375</v>
      </c>
      <c r="D19" s="10">
        <v>1032</v>
      </c>
      <c r="E19" s="55">
        <f t="shared" si="0"/>
        <v>2407</v>
      </c>
    </row>
    <row r="20" spans="1:11" s="65" customFormat="1" ht="15.75" x14ac:dyDescent="0.25">
      <c r="A20" s="5" t="s">
        <v>9</v>
      </c>
      <c r="B20" s="8">
        <v>0</v>
      </c>
      <c r="C20" s="8">
        <v>525</v>
      </c>
      <c r="D20" s="8">
        <v>396</v>
      </c>
      <c r="E20" s="55">
        <f t="shared" si="0"/>
        <v>921</v>
      </c>
    </row>
    <row r="21" spans="1:11" s="65" customFormat="1" ht="15.75" x14ac:dyDescent="0.25">
      <c r="A21" s="5" t="s">
        <v>10</v>
      </c>
      <c r="B21" s="8">
        <v>0</v>
      </c>
      <c r="C21" s="8">
        <v>850</v>
      </c>
      <c r="D21" s="8">
        <v>636</v>
      </c>
      <c r="E21" s="55">
        <f t="shared" si="0"/>
        <v>1486</v>
      </c>
    </row>
    <row r="22" spans="1:11" s="65" customFormat="1" ht="15.75" x14ac:dyDescent="0.25">
      <c r="A22" s="57" t="s">
        <v>13</v>
      </c>
      <c r="B22" s="55">
        <f>SUM(B12:B21)</f>
        <v>0</v>
      </c>
      <c r="C22" s="55">
        <f>SUM(C12:C21)</f>
        <v>16575</v>
      </c>
      <c r="D22" s="55">
        <f>SUM(D12:D21)</f>
        <v>11990</v>
      </c>
      <c r="E22" s="55">
        <f t="shared" si="0"/>
        <v>28565</v>
      </c>
      <c r="G22" s="34" t="s">
        <v>90</v>
      </c>
      <c r="I22" s="34" t="s">
        <v>91</v>
      </c>
    </row>
    <row r="23" spans="1:11" s="2" customFormat="1" ht="15.75" x14ac:dyDescent="0.25"/>
    <row r="24" spans="1:11" s="13" customFormat="1" ht="18.95" customHeight="1" x14ac:dyDescent="0.25">
      <c r="A24" s="171" t="s">
        <v>272</v>
      </c>
      <c r="B24" s="172"/>
      <c r="C24" s="172"/>
      <c r="D24" s="172"/>
      <c r="E24" s="173"/>
    </row>
    <row r="25" spans="1:11" s="2" customFormat="1" ht="15.75" x14ac:dyDescent="0.25">
      <c r="A25" s="3" t="s">
        <v>23</v>
      </c>
      <c r="B25" s="3" t="s">
        <v>11</v>
      </c>
      <c r="C25" s="3" t="s">
        <v>12</v>
      </c>
      <c r="D25" s="3" t="s">
        <v>472</v>
      </c>
      <c r="E25" s="4" t="s">
        <v>50</v>
      </c>
      <c r="K25" s="2" t="s">
        <v>25</v>
      </c>
    </row>
    <row r="26" spans="1:11" s="65" customFormat="1" ht="15.75" x14ac:dyDescent="0.25">
      <c r="A26" s="5" t="s">
        <v>2</v>
      </c>
      <c r="B26" s="59">
        <v>0</v>
      </c>
      <c r="C26" s="59">
        <v>12663</v>
      </c>
      <c r="D26" s="59">
        <v>12663</v>
      </c>
      <c r="E26" s="55">
        <f>SUM(B26:D26)</f>
        <v>25326</v>
      </c>
    </row>
    <row r="27" spans="1:11" s="65" customFormat="1" ht="15.75" x14ac:dyDescent="0.25">
      <c r="A27" s="5" t="s">
        <v>3</v>
      </c>
      <c r="B27" s="59">
        <v>0</v>
      </c>
      <c r="C27" s="59">
        <v>675</v>
      </c>
      <c r="D27" s="59">
        <v>675</v>
      </c>
      <c r="E27" s="55">
        <f t="shared" ref="E27:E35" si="1">SUM(B27:D27)</f>
        <v>1350</v>
      </c>
    </row>
    <row r="28" spans="1:11" s="65" customFormat="1" ht="15.75" x14ac:dyDescent="0.25">
      <c r="A28" s="5" t="s">
        <v>4</v>
      </c>
      <c r="B28" s="59">
        <v>0</v>
      </c>
      <c r="C28" s="59">
        <v>4383</v>
      </c>
      <c r="D28" s="59">
        <v>4383</v>
      </c>
      <c r="E28" s="55">
        <f t="shared" si="1"/>
        <v>8766</v>
      </c>
    </row>
    <row r="29" spans="1:11" s="65" customFormat="1" ht="15.75" x14ac:dyDescent="0.25">
      <c r="A29" s="5" t="s">
        <v>5</v>
      </c>
      <c r="B29" s="8">
        <v>0</v>
      </c>
      <c r="C29" s="8">
        <v>1300</v>
      </c>
      <c r="D29" s="8">
        <v>350</v>
      </c>
      <c r="E29" s="55">
        <f t="shared" si="1"/>
        <v>1650</v>
      </c>
    </row>
    <row r="30" spans="1:11" s="65" customFormat="1" ht="15.75" x14ac:dyDescent="0.25">
      <c r="A30" s="5" t="s">
        <v>6</v>
      </c>
      <c r="B30" s="8">
        <v>0</v>
      </c>
      <c r="C30" s="8">
        <v>500</v>
      </c>
      <c r="D30" s="8">
        <v>0</v>
      </c>
      <c r="E30" s="55">
        <f t="shared" si="1"/>
        <v>500</v>
      </c>
    </row>
    <row r="31" spans="1:11" s="65" customFormat="1" ht="15.75" x14ac:dyDescent="0.25">
      <c r="A31" s="5" t="s">
        <v>16</v>
      </c>
      <c r="B31" s="8">
        <v>0</v>
      </c>
      <c r="C31" s="8">
        <v>1591</v>
      </c>
      <c r="D31" s="8">
        <v>0</v>
      </c>
      <c r="E31" s="55">
        <f t="shared" si="1"/>
        <v>1591</v>
      </c>
    </row>
    <row r="32" spans="1:11" s="65" customFormat="1" ht="15.75" x14ac:dyDescent="0.25">
      <c r="A32" s="5" t="s">
        <v>7</v>
      </c>
      <c r="B32" s="10">
        <v>0</v>
      </c>
      <c r="C32" s="10">
        <v>3450</v>
      </c>
      <c r="D32" s="10">
        <v>2592</v>
      </c>
      <c r="E32" s="55">
        <f t="shared" si="1"/>
        <v>6042</v>
      </c>
    </row>
    <row r="33" spans="1:9" s="65" customFormat="1" ht="15.75" x14ac:dyDescent="0.25">
      <c r="A33" s="5" t="s">
        <v>8</v>
      </c>
      <c r="B33" s="10">
        <v>0</v>
      </c>
      <c r="C33" s="10">
        <v>1375</v>
      </c>
      <c r="D33" s="10">
        <v>1032</v>
      </c>
      <c r="E33" s="55">
        <f t="shared" si="1"/>
        <v>2407</v>
      </c>
    </row>
    <row r="34" spans="1:9" s="65" customFormat="1" ht="15.75" x14ac:dyDescent="0.25">
      <c r="A34" s="5" t="s">
        <v>9</v>
      </c>
      <c r="B34" s="8">
        <v>0</v>
      </c>
      <c r="C34" s="8">
        <v>775</v>
      </c>
      <c r="D34" s="8">
        <v>576</v>
      </c>
      <c r="E34" s="55">
        <f t="shared" si="1"/>
        <v>1351</v>
      </c>
    </row>
    <row r="35" spans="1:9" s="65" customFormat="1" ht="15.75" x14ac:dyDescent="0.25">
      <c r="A35" s="5" t="s">
        <v>10</v>
      </c>
      <c r="B35" s="8">
        <v>0</v>
      </c>
      <c r="C35" s="8">
        <v>850</v>
      </c>
      <c r="D35" s="8">
        <v>636</v>
      </c>
      <c r="E35" s="55">
        <f t="shared" si="1"/>
        <v>1486</v>
      </c>
    </row>
    <row r="36" spans="1:9" s="65" customFormat="1" ht="15.75" x14ac:dyDescent="0.25">
      <c r="A36" s="57" t="s">
        <v>13</v>
      </c>
      <c r="B36" s="55">
        <f>SUM(B26:B35)</f>
        <v>0</v>
      </c>
      <c r="C36" s="55">
        <f>SUM(C26:C35)</f>
        <v>27562</v>
      </c>
      <c r="D36" s="55">
        <f>SUM(D26:D35)</f>
        <v>22907</v>
      </c>
      <c r="E36" s="55">
        <f t="shared" ref="E36" si="2">SUM(B36:D36)</f>
        <v>50469</v>
      </c>
      <c r="G36" s="34" t="s">
        <v>90</v>
      </c>
      <c r="I36" s="34" t="s">
        <v>91</v>
      </c>
    </row>
    <row r="37" spans="1:9" s="2" customFormat="1" ht="15.75" x14ac:dyDescent="0.25"/>
    <row r="38" spans="1:9" s="13" customFormat="1" ht="18.95" customHeight="1" x14ac:dyDescent="0.25">
      <c r="A38" s="171" t="s">
        <v>274</v>
      </c>
      <c r="B38" s="172"/>
      <c r="C38" s="172"/>
      <c r="D38" s="172"/>
      <c r="E38" s="173"/>
    </row>
    <row r="39" spans="1:9" s="2" customFormat="1" ht="15.75" x14ac:dyDescent="0.25">
      <c r="A39" s="3" t="s">
        <v>23</v>
      </c>
      <c r="B39" s="3" t="s">
        <v>11</v>
      </c>
      <c r="C39" s="3" t="s">
        <v>12</v>
      </c>
      <c r="D39" s="3" t="s">
        <v>472</v>
      </c>
      <c r="E39" s="4" t="s">
        <v>50</v>
      </c>
    </row>
    <row r="40" spans="1:9" s="65" customFormat="1" ht="15.75" x14ac:dyDescent="0.25">
      <c r="A40" s="5" t="s">
        <v>2</v>
      </c>
      <c r="B40" s="59">
        <v>4491</v>
      </c>
      <c r="C40" s="59">
        <v>4491</v>
      </c>
      <c r="D40" s="59">
        <v>4491</v>
      </c>
      <c r="E40" s="55">
        <f>SUM(B40:D40)</f>
        <v>13473</v>
      </c>
    </row>
    <row r="41" spans="1:9" s="65" customFormat="1" ht="15.75" x14ac:dyDescent="0.25">
      <c r="A41" s="5" t="s">
        <v>3</v>
      </c>
      <c r="B41" s="59">
        <v>675</v>
      </c>
      <c r="C41" s="59">
        <v>675</v>
      </c>
      <c r="D41" s="59">
        <v>675</v>
      </c>
      <c r="E41" s="55">
        <f t="shared" ref="E41:E50" si="3">SUM(B41:D41)</f>
        <v>2025</v>
      </c>
    </row>
    <row r="42" spans="1:9" s="65" customFormat="1" ht="15.75" x14ac:dyDescent="0.25">
      <c r="A42" s="5" t="s">
        <v>4</v>
      </c>
      <c r="B42" s="59">
        <v>1818</v>
      </c>
      <c r="C42" s="59">
        <v>1818</v>
      </c>
      <c r="D42" s="59">
        <v>1818</v>
      </c>
      <c r="E42" s="55">
        <f t="shared" si="3"/>
        <v>5454</v>
      </c>
    </row>
    <row r="43" spans="1:9" s="65" customFormat="1" ht="15.75" x14ac:dyDescent="0.25">
      <c r="A43" s="5" t="s">
        <v>5</v>
      </c>
      <c r="B43" s="8">
        <v>1300</v>
      </c>
      <c r="C43" s="8">
        <v>1300</v>
      </c>
      <c r="D43" s="8">
        <v>350</v>
      </c>
      <c r="E43" s="55">
        <f t="shared" si="3"/>
        <v>2950</v>
      </c>
    </row>
    <row r="44" spans="1:9" s="65" customFormat="1" ht="15.75" x14ac:dyDescent="0.25">
      <c r="A44" s="5" t="s">
        <v>6</v>
      </c>
      <c r="B44" s="8">
        <v>500</v>
      </c>
      <c r="C44" s="8">
        <v>500</v>
      </c>
      <c r="D44" s="8">
        <v>0</v>
      </c>
      <c r="E44" s="55">
        <f t="shared" si="3"/>
        <v>1000</v>
      </c>
    </row>
    <row r="45" spans="1:9" s="65" customFormat="1" ht="15.75" x14ac:dyDescent="0.25">
      <c r="A45" s="5" t="s">
        <v>40</v>
      </c>
      <c r="B45" s="8">
        <v>5500</v>
      </c>
      <c r="C45" s="8">
        <v>5500</v>
      </c>
      <c r="D45" s="8">
        <v>1300</v>
      </c>
      <c r="E45" s="55">
        <f t="shared" si="3"/>
        <v>12300</v>
      </c>
    </row>
    <row r="46" spans="1:9" s="65" customFormat="1" ht="15.75" x14ac:dyDescent="0.25">
      <c r="A46" s="5" t="s">
        <v>7</v>
      </c>
      <c r="B46" s="10">
        <v>3450</v>
      </c>
      <c r="C46" s="10">
        <v>3450</v>
      </c>
      <c r="D46" s="10">
        <v>2592</v>
      </c>
      <c r="E46" s="55">
        <f>SUM(B46:D46)</f>
        <v>9492</v>
      </c>
    </row>
    <row r="47" spans="1:9" s="65" customFormat="1" ht="15.75" x14ac:dyDescent="0.25">
      <c r="A47" s="5" t="s">
        <v>8</v>
      </c>
      <c r="B47" s="10">
        <v>1375</v>
      </c>
      <c r="C47" s="10">
        <v>1375</v>
      </c>
      <c r="D47" s="10">
        <v>1032</v>
      </c>
      <c r="E47" s="55">
        <f t="shared" si="3"/>
        <v>3782</v>
      </c>
    </row>
    <row r="48" spans="1:9" s="65" customFormat="1" ht="15.75" x14ac:dyDescent="0.25">
      <c r="A48" s="5" t="s">
        <v>9</v>
      </c>
      <c r="B48" s="8">
        <v>525</v>
      </c>
      <c r="C48" s="8">
        <v>525</v>
      </c>
      <c r="D48" s="8">
        <v>396</v>
      </c>
      <c r="E48" s="55">
        <f t="shared" si="3"/>
        <v>1446</v>
      </c>
    </row>
    <row r="49" spans="1:11" s="65" customFormat="1" ht="15.75" x14ac:dyDescent="0.25">
      <c r="A49" s="5" t="s">
        <v>10</v>
      </c>
      <c r="B49" s="8">
        <v>850</v>
      </c>
      <c r="C49" s="8">
        <v>850</v>
      </c>
      <c r="D49" s="8">
        <v>636</v>
      </c>
      <c r="E49" s="55">
        <f t="shared" si="3"/>
        <v>2336</v>
      </c>
    </row>
    <row r="50" spans="1:11" s="65" customFormat="1" ht="15.75" x14ac:dyDescent="0.25">
      <c r="A50" s="57" t="s">
        <v>13</v>
      </c>
      <c r="B50" s="55">
        <f>SUM(B40:B49)</f>
        <v>20484</v>
      </c>
      <c r="C50" s="55">
        <f>SUM(C40:C49)</f>
        <v>20484</v>
      </c>
      <c r="D50" s="55">
        <f>SUM(D40:D49)</f>
        <v>13290</v>
      </c>
      <c r="E50" s="55">
        <f t="shared" si="3"/>
        <v>54258</v>
      </c>
      <c r="G50" s="34" t="s">
        <v>90</v>
      </c>
      <c r="I50" s="34" t="s">
        <v>91</v>
      </c>
    </row>
    <row r="51" spans="1:11" s="65" customFormat="1" ht="15.75" x14ac:dyDescent="0.25"/>
    <row r="52" spans="1:11" s="13" customFormat="1" ht="18.95" customHeight="1" x14ac:dyDescent="0.25">
      <c r="A52" s="171" t="s">
        <v>275</v>
      </c>
      <c r="B52" s="172"/>
      <c r="C52" s="172"/>
      <c r="D52" s="172"/>
      <c r="E52" s="173"/>
    </row>
    <row r="53" spans="1:11" s="2" customFormat="1" ht="15.75" x14ac:dyDescent="0.25">
      <c r="A53" s="3" t="s">
        <v>23</v>
      </c>
      <c r="B53" s="3" t="s">
        <v>11</v>
      </c>
      <c r="C53" s="3" t="s">
        <v>12</v>
      </c>
      <c r="D53" s="3" t="s">
        <v>472</v>
      </c>
      <c r="E53" s="4" t="s">
        <v>50</v>
      </c>
      <c r="K53" s="2" t="s">
        <v>25</v>
      </c>
    </row>
    <row r="54" spans="1:11" s="65" customFormat="1" ht="15.75" x14ac:dyDescent="0.25">
      <c r="A54" s="5" t="s">
        <v>2</v>
      </c>
      <c r="B54" s="59">
        <v>12663</v>
      </c>
      <c r="C54" s="59">
        <v>12663</v>
      </c>
      <c r="D54" s="59">
        <v>12663</v>
      </c>
      <c r="E54" s="55">
        <f>SUM(B54:D54)</f>
        <v>37989</v>
      </c>
    </row>
    <row r="55" spans="1:11" s="65" customFormat="1" ht="15.75" x14ac:dyDescent="0.25">
      <c r="A55" s="5" t="s">
        <v>3</v>
      </c>
      <c r="B55" s="59">
        <v>675</v>
      </c>
      <c r="C55" s="59">
        <v>675</v>
      </c>
      <c r="D55" s="59">
        <v>675</v>
      </c>
      <c r="E55" s="55">
        <f t="shared" ref="E55:E64" si="4">SUM(B55:D55)</f>
        <v>2025</v>
      </c>
    </row>
    <row r="56" spans="1:11" s="65" customFormat="1" ht="15.75" x14ac:dyDescent="0.25">
      <c r="A56" s="5" t="s">
        <v>4</v>
      </c>
      <c r="B56" s="59">
        <v>4383</v>
      </c>
      <c r="C56" s="59">
        <v>4383</v>
      </c>
      <c r="D56" s="59">
        <v>4383</v>
      </c>
      <c r="E56" s="55">
        <f t="shared" si="4"/>
        <v>13149</v>
      </c>
    </row>
    <row r="57" spans="1:11" s="65" customFormat="1" ht="15.75" x14ac:dyDescent="0.25">
      <c r="A57" s="5" t="s">
        <v>5</v>
      </c>
      <c r="B57" s="8">
        <v>1300</v>
      </c>
      <c r="C57" s="8">
        <v>1300</v>
      </c>
      <c r="D57" s="8">
        <v>350</v>
      </c>
      <c r="E57" s="55">
        <f t="shared" si="4"/>
        <v>2950</v>
      </c>
    </row>
    <row r="58" spans="1:11" s="65" customFormat="1" ht="15.75" x14ac:dyDescent="0.25">
      <c r="A58" s="5" t="s">
        <v>6</v>
      </c>
      <c r="B58" s="8">
        <v>500</v>
      </c>
      <c r="C58" s="8">
        <v>500</v>
      </c>
      <c r="D58" s="8">
        <v>0</v>
      </c>
      <c r="E58" s="55">
        <f t="shared" si="4"/>
        <v>1000</v>
      </c>
    </row>
    <row r="59" spans="1:11" s="65" customFormat="1" ht="15.75" x14ac:dyDescent="0.25">
      <c r="A59" s="5" t="s">
        <v>40</v>
      </c>
      <c r="B59" s="8">
        <v>5500</v>
      </c>
      <c r="C59" s="8">
        <v>5500</v>
      </c>
      <c r="D59" s="8">
        <v>1300</v>
      </c>
      <c r="E59" s="55">
        <f t="shared" si="4"/>
        <v>12300</v>
      </c>
    </row>
    <row r="60" spans="1:11" s="65" customFormat="1" ht="15.75" x14ac:dyDescent="0.25">
      <c r="A60" s="5" t="s">
        <v>7</v>
      </c>
      <c r="B60" s="10">
        <v>3450</v>
      </c>
      <c r="C60" s="10">
        <v>3450</v>
      </c>
      <c r="D60" s="10">
        <v>2592</v>
      </c>
      <c r="E60" s="55">
        <f t="shared" si="4"/>
        <v>9492</v>
      </c>
    </row>
    <row r="61" spans="1:11" s="65" customFormat="1" ht="15.75" x14ac:dyDescent="0.25">
      <c r="A61" s="5" t="s">
        <v>8</v>
      </c>
      <c r="B61" s="10">
        <v>1375</v>
      </c>
      <c r="C61" s="10">
        <v>1375</v>
      </c>
      <c r="D61" s="10">
        <v>1032</v>
      </c>
      <c r="E61" s="55">
        <f t="shared" si="4"/>
        <v>3782</v>
      </c>
    </row>
    <row r="62" spans="1:11" s="65" customFormat="1" ht="15.75" x14ac:dyDescent="0.25">
      <c r="A62" s="5" t="s">
        <v>9</v>
      </c>
      <c r="B62" s="8">
        <v>775</v>
      </c>
      <c r="C62" s="8">
        <v>775</v>
      </c>
      <c r="D62" s="8">
        <v>576</v>
      </c>
      <c r="E62" s="55">
        <f t="shared" si="4"/>
        <v>2126</v>
      </c>
    </row>
    <row r="63" spans="1:11" s="65" customFormat="1" ht="15.75" x14ac:dyDescent="0.25">
      <c r="A63" s="5" t="s">
        <v>10</v>
      </c>
      <c r="B63" s="8">
        <v>850</v>
      </c>
      <c r="C63" s="8">
        <v>850</v>
      </c>
      <c r="D63" s="8">
        <v>636</v>
      </c>
      <c r="E63" s="55">
        <f t="shared" si="4"/>
        <v>2336</v>
      </c>
    </row>
    <row r="64" spans="1:11" s="65" customFormat="1" ht="15.75" x14ac:dyDescent="0.25">
      <c r="A64" s="57" t="s">
        <v>13</v>
      </c>
      <c r="B64" s="55">
        <f>SUM(B54:B63)</f>
        <v>31471</v>
      </c>
      <c r="C64" s="55">
        <f>SUM(C54:C63)</f>
        <v>31471</v>
      </c>
      <c r="D64" s="55">
        <f>SUM(D54:D63)</f>
        <v>24207</v>
      </c>
      <c r="E64" s="55">
        <f t="shared" si="4"/>
        <v>87149</v>
      </c>
      <c r="G64" s="34" t="s">
        <v>90</v>
      </c>
      <c r="I64" s="34" t="s">
        <v>91</v>
      </c>
    </row>
    <row r="65" spans="1:9" s="2" customFormat="1" ht="15.75" x14ac:dyDescent="0.25"/>
    <row r="66" spans="1:9" s="2" customFormat="1" ht="15.75" x14ac:dyDescent="0.25">
      <c r="A66" s="171" t="s">
        <v>276</v>
      </c>
      <c r="B66" s="172"/>
      <c r="C66" s="172"/>
      <c r="D66" s="172"/>
      <c r="E66" s="173"/>
    </row>
    <row r="67" spans="1:9" s="2" customFormat="1" ht="15.75" x14ac:dyDescent="0.25">
      <c r="A67" s="3" t="s">
        <v>23</v>
      </c>
      <c r="B67" s="3" t="s">
        <v>11</v>
      </c>
      <c r="C67" s="3" t="s">
        <v>12</v>
      </c>
      <c r="D67" s="3" t="s">
        <v>24</v>
      </c>
      <c r="E67" s="4" t="s">
        <v>50</v>
      </c>
    </row>
    <row r="68" spans="1:9" s="65" customFormat="1" ht="15.75" x14ac:dyDescent="0.25">
      <c r="A68" s="5" t="s">
        <v>2</v>
      </c>
      <c r="B68" s="59">
        <v>4491</v>
      </c>
      <c r="C68" s="59">
        <v>0</v>
      </c>
      <c r="D68" s="59">
        <v>0</v>
      </c>
      <c r="E68" s="55">
        <f>SUM(B68:D68)</f>
        <v>4491</v>
      </c>
    </row>
    <row r="69" spans="1:9" s="65" customFormat="1" ht="15.75" x14ac:dyDescent="0.25">
      <c r="A69" s="5" t="s">
        <v>3</v>
      </c>
      <c r="B69" s="59">
        <v>675</v>
      </c>
      <c r="C69" s="59">
        <v>0</v>
      </c>
      <c r="D69" s="59">
        <v>0</v>
      </c>
      <c r="E69" s="55">
        <f t="shared" ref="E69:E77" si="5">SUM(B69:D69)</f>
        <v>675</v>
      </c>
    </row>
    <row r="70" spans="1:9" s="65" customFormat="1" ht="15.75" x14ac:dyDescent="0.25">
      <c r="A70" s="5" t="s">
        <v>4</v>
      </c>
      <c r="B70" s="59">
        <v>1818</v>
      </c>
      <c r="C70" s="59">
        <v>0</v>
      </c>
      <c r="D70" s="59">
        <v>0</v>
      </c>
      <c r="E70" s="55">
        <f t="shared" si="5"/>
        <v>1818</v>
      </c>
    </row>
    <row r="71" spans="1:9" s="65" customFormat="1" ht="15.75" x14ac:dyDescent="0.25">
      <c r="A71" s="5" t="s">
        <v>5</v>
      </c>
      <c r="B71" s="8">
        <v>1300</v>
      </c>
      <c r="C71" s="8">
        <v>0</v>
      </c>
      <c r="D71" s="8">
        <v>0</v>
      </c>
      <c r="E71" s="55">
        <f t="shared" si="5"/>
        <v>1300</v>
      </c>
    </row>
    <row r="72" spans="1:9" s="65" customFormat="1" ht="15.75" x14ac:dyDescent="0.25">
      <c r="A72" s="5" t="s">
        <v>6</v>
      </c>
      <c r="B72" s="8">
        <v>500</v>
      </c>
      <c r="C72" s="8">
        <v>0</v>
      </c>
      <c r="D72" s="8">
        <v>0</v>
      </c>
      <c r="E72" s="55">
        <f t="shared" si="5"/>
        <v>500</v>
      </c>
    </row>
    <row r="73" spans="1:9" s="65" customFormat="1" ht="15.75" x14ac:dyDescent="0.25">
      <c r="A73" s="5" t="s">
        <v>7</v>
      </c>
      <c r="B73" s="10">
        <v>3450</v>
      </c>
      <c r="C73" s="10">
        <v>0</v>
      </c>
      <c r="D73" s="10">
        <v>0</v>
      </c>
      <c r="E73" s="55">
        <f t="shared" si="5"/>
        <v>3450</v>
      </c>
    </row>
    <row r="74" spans="1:9" s="65" customFormat="1" ht="15.75" x14ac:dyDescent="0.25">
      <c r="A74" s="5" t="s">
        <v>8</v>
      </c>
      <c r="B74" s="10">
        <v>1375</v>
      </c>
      <c r="C74" s="10">
        <v>0</v>
      </c>
      <c r="D74" s="10">
        <v>0</v>
      </c>
      <c r="E74" s="55">
        <f t="shared" si="5"/>
        <v>1375</v>
      </c>
    </row>
    <row r="75" spans="1:9" s="65" customFormat="1" ht="15.75" x14ac:dyDescent="0.25">
      <c r="A75" s="5" t="s">
        <v>9</v>
      </c>
      <c r="B75" s="8">
        <v>525</v>
      </c>
      <c r="C75" s="8">
        <v>0</v>
      </c>
      <c r="D75" s="8">
        <v>0</v>
      </c>
      <c r="E75" s="55">
        <f t="shared" si="5"/>
        <v>525</v>
      </c>
    </row>
    <row r="76" spans="1:9" s="65" customFormat="1" ht="15.75" x14ac:dyDescent="0.25">
      <c r="A76" s="5" t="s">
        <v>10</v>
      </c>
      <c r="B76" s="8">
        <v>850</v>
      </c>
      <c r="C76" s="8">
        <v>0</v>
      </c>
      <c r="D76" s="8">
        <v>0</v>
      </c>
      <c r="E76" s="55">
        <f t="shared" si="5"/>
        <v>850</v>
      </c>
    </row>
    <row r="77" spans="1:9" s="65" customFormat="1" ht="15.75" x14ac:dyDescent="0.25">
      <c r="A77" s="57" t="s">
        <v>13</v>
      </c>
      <c r="B77" s="55">
        <f>SUM(B68:B76)</f>
        <v>14984</v>
      </c>
      <c r="C77" s="55">
        <f>SUM(C68:C76)</f>
        <v>0</v>
      </c>
      <c r="D77" s="55">
        <f>SUM(D68:D76)</f>
        <v>0</v>
      </c>
      <c r="E77" s="55">
        <f t="shared" si="5"/>
        <v>14984</v>
      </c>
      <c r="G77" s="34" t="s">
        <v>90</v>
      </c>
      <c r="I77" s="34" t="s">
        <v>91</v>
      </c>
    </row>
    <row r="78" spans="1:9" s="2" customFormat="1" ht="15.75" x14ac:dyDescent="0.25"/>
    <row r="79" spans="1:9" s="2" customFormat="1" ht="15.75" x14ac:dyDescent="0.25">
      <c r="A79" s="171" t="s">
        <v>277</v>
      </c>
      <c r="B79" s="172"/>
      <c r="C79" s="172"/>
      <c r="D79" s="172"/>
      <c r="E79" s="173"/>
    </row>
    <row r="80" spans="1:9" s="2" customFormat="1" ht="15.75" x14ac:dyDescent="0.25">
      <c r="A80" s="3" t="s">
        <v>23</v>
      </c>
      <c r="B80" s="3" t="s">
        <v>11</v>
      </c>
      <c r="C80" s="3" t="s">
        <v>12</v>
      </c>
      <c r="D80" s="3" t="s">
        <v>24</v>
      </c>
      <c r="E80" s="4" t="s">
        <v>50</v>
      </c>
    </row>
    <row r="81" spans="1:9" s="65" customFormat="1" ht="15.75" x14ac:dyDescent="0.25">
      <c r="A81" s="5" t="s">
        <v>2</v>
      </c>
      <c r="B81" s="59">
        <v>12663</v>
      </c>
      <c r="C81" s="59">
        <v>0</v>
      </c>
      <c r="D81" s="59">
        <v>0</v>
      </c>
      <c r="E81" s="55">
        <f>SUM(B81:D81)</f>
        <v>12663</v>
      </c>
    </row>
    <row r="82" spans="1:9" s="65" customFormat="1" ht="15.75" x14ac:dyDescent="0.25">
      <c r="A82" s="5" t="s">
        <v>3</v>
      </c>
      <c r="B82" s="59">
        <v>675</v>
      </c>
      <c r="C82" s="59">
        <v>0</v>
      </c>
      <c r="D82" s="59">
        <v>0</v>
      </c>
      <c r="E82" s="55">
        <f t="shared" ref="E82:E90" si="6">SUM(B82:D82)</f>
        <v>675</v>
      </c>
    </row>
    <row r="83" spans="1:9" s="65" customFormat="1" ht="15.75" x14ac:dyDescent="0.25">
      <c r="A83" s="5" t="s">
        <v>4</v>
      </c>
      <c r="B83" s="59">
        <v>4383</v>
      </c>
      <c r="C83" s="59">
        <v>0</v>
      </c>
      <c r="D83" s="59">
        <v>0</v>
      </c>
      <c r="E83" s="55">
        <f t="shared" si="6"/>
        <v>4383</v>
      </c>
    </row>
    <row r="84" spans="1:9" s="65" customFormat="1" ht="15.75" x14ac:dyDescent="0.25">
      <c r="A84" s="5" t="s">
        <v>5</v>
      </c>
      <c r="B84" s="8">
        <v>1300</v>
      </c>
      <c r="C84" s="8">
        <v>0</v>
      </c>
      <c r="D84" s="8">
        <v>0</v>
      </c>
      <c r="E84" s="55">
        <f t="shared" si="6"/>
        <v>1300</v>
      </c>
    </row>
    <row r="85" spans="1:9" s="65" customFormat="1" ht="15.75" x14ac:dyDescent="0.25">
      <c r="A85" s="5" t="s">
        <v>6</v>
      </c>
      <c r="B85" s="8">
        <v>500</v>
      </c>
      <c r="C85" s="8">
        <v>0</v>
      </c>
      <c r="D85" s="8">
        <v>0</v>
      </c>
      <c r="E85" s="55">
        <f t="shared" si="6"/>
        <v>500</v>
      </c>
    </row>
    <row r="86" spans="1:9" s="65" customFormat="1" ht="15.75" x14ac:dyDescent="0.25">
      <c r="A86" s="5" t="s">
        <v>7</v>
      </c>
      <c r="B86" s="10">
        <v>3450</v>
      </c>
      <c r="C86" s="10">
        <v>0</v>
      </c>
      <c r="D86" s="10">
        <v>0</v>
      </c>
      <c r="E86" s="55">
        <f t="shared" si="6"/>
        <v>3450</v>
      </c>
    </row>
    <row r="87" spans="1:9" s="65" customFormat="1" ht="15.75" x14ac:dyDescent="0.25">
      <c r="A87" s="5" t="s">
        <v>8</v>
      </c>
      <c r="B87" s="10">
        <v>1375</v>
      </c>
      <c r="C87" s="10">
        <v>0</v>
      </c>
      <c r="D87" s="10">
        <v>0</v>
      </c>
      <c r="E87" s="55">
        <f t="shared" si="6"/>
        <v>1375</v>
      </c>
    </row>
    <row r="88" spans="1:9" s="65" customFormat="1" ht="15.75" x14ac:dyDescent="0.25">
      <c r="A88" s="5" t="s">
        <v>9</v>
      </c>
      <c r="B88" s="8">
        <v>775</v>
      </c>
      <c r="C88" s="8">
        <v>0</v>
      </c>
      <c r="D88" s="8">
        <v>0</v>
      </c>
      <c r="E88" s="55">
        <f t="shared" si="6"/>
        <v>775</v>
      </c>
    </row>
    <row r="89" spans="1:9" s="65" customFormat="1" ht="15.75" x14ac:dyDescent="0.25">
      <c r="A89" s="5" t="s">
        <v>10</v>
      </c>
      <c r="B89" s="8">
        <v>850</v>
      </c>
      <c r="C89" s="8">
        <v>0</v>
      </c>
      <c r="D89" s="8">
        <v>0</v>
      </c>
      <c r="E89" s="55">
        <f t="shared" si="6"/>
        <v>850</v>
      </c>
    </row>
    <row r="90" spans="1:9" s="65" customFormat="1" ht="15.75" x14ac:dyDescent="0.25">
      <c r="A90" s="57" t="s">
        <v>13</v>
      </c>
      <c r="B90" s="55">
        <f>SUM(B81:B89)</f>
        <v>25971</v>
      </c>
      <c r="C90" s="55">
        <f>SUM(C81:C89)</f>
        <v>0</v>
      </c>
      <c r="D90" s="55">
        <f>SUM(D81:D89)</f>
        <v>0</v>
      </c>
      <c r="E90" s="55">
        <f t="shared" si="6"/>
        <v>25971</v>
      </c>
      <c r="G90" s="34" t="s">
        <v>90</v>
      </c>
      <c r="I90" s="34" t="s">
        <v>91</v>
      </c>
    </row>
    <row r="91" spans="1:9" s="2" customFormat="1" ht="15.75" x14ac:dyDescent="0.25"/>
    <row r="92" spans="1:9" s="2" customFormat="1" ht="15.75" x14ac:dyDescent="0.25">
      <c r="A92" s="158" t="s">
        <v>473</v>
      </c>
      <c r="B92" s="160"/>
      <c r="C92" s="160"/>
      <c r="D92" s="160"/>
      <c r="E92" s="160"/>
      <c r="F92" s="160"/>
      <c r="G92" s="160"/>
      <c r="H92" s="160"/>
      <c r="I92" s="160"/>
    </row>
    <row r="93" spans="1:9" s="2" customFormat="1" ht="15.75" x14ac:dyDescent="0.25"/>
    <row r="94" spans="1:9" s="2" customFormat="1" ht="15.75" x14ac:dyDescent="0.25"/>
    <row r="95" spans="1:9" s="2" customFormat="1" ht="15.75" x14ac:dyDescent="0.25"/>
    <row r="96" spans="1:9" s="2" customFormat="1" ht="15.75" x14ac:dyDescent="0.25"/>
    <row r="97" s="2" customFormat="1" ht="15.75" x14ac:dyDescent="0.25"/>
    <row r="98" s="2" customFormat="1" ht="15.75" x14ac:dyDescent="0.25"/>
    <row r="99" s="2" customFormat="1" ht="15.75" x14ac:dyDescent="0.25"/>
    <row r="100" s="2" customFormat="1" ht="15.75" x14ac:dyDescent="0.25"/>
    <row r="101" s="2" customFormat="1" ht="15.75" x14ac:dyDescent="0.25"/>
    <row r="102" s="2" customFormat="1" ht="15.75" x14ac:dyDescent="0.25"/>
    <row r="103" s="2" customFormat="1" ht="15.75" x14ac:dyDescent="0.25"/>
    <row r="104" s="2" customFormat="1" ht="15.75" x14ac:dyDescent="0.25"/>
    <row r="105" s="2" customFormat="1" ht="15.75" x14ac:dyDescent="0.25"/>
    <row r="106" s="2" customFormat="1" ht="15.75" x14ac:dyDescent="0.25"/>
    <row r="107" s="2" customFormat="1" ht="15.75" x14ac:dyDescent="0.25"/>
    <row r="108" s="2" customFormat="1" ht="15.75" x14ac:dyDescent="0.25"/>
    <row r="109" s="2" customFormat="1" ht="15.75" x14ac:dyDescent="0.25"/>
    <row r="110" s="2" customFormat="1" ht="15.75" x14ac:dyDescent="0.25"/>
    <row r="111" s="2" customFormat="1" ht="15.75" x14ac:dyDescent="0.25"/>
    <row r="112" s="2" customFormat="1" ht="15.75" x14ac:dyDescent="0.25"/>
    <row r="113" s="2" customFormat="1" ht="15.75" x14ac:dyDescent="0.25"/>
    <row r="114" s="2" customFormat="1" ht="15.75" x14ac:dyDescent="0.25"/>
    <row r="115" s="2" customFormat="1" ht="15.75" x14ac:dyDescent="0.25"/>
    <row r="116" s="2" customFormat="1" ht="15.75" x14ac:dyDescent="0.25"/>
    <row r="117" s="2" customFormat="1" ht="15.75" x14ac:dyDescent="0.25"/>
    <row r="118" s="2" customFormat="1" ht="15.75" x14ac:dyDescent="0.25"/>
    <row r="119" s="2" customFormat="1" ht="15.75" x14ac:dyDescent="0.25"/>
    <row r="120" s="2" customFormat="1" ht="15.75" x14ac:dyDescent="0.25"/>
    <row r="121" s="2" customFormat="1" ht="15.75" x14ac:dyDescent="0.25"/>
    <row r="122" s="2" customFormat="1" ht="15.75" x14ac:dyDescent="0.25"/>
    <row r="123" s="2" customFormat="1" ht="15.75" x14ac:dyDescent="0.25"/>
    <row r="124" s="2" customFormat="1" ht="15.75" x14ac:dyDescent="0.25"/>
    <row r="125" s="2" customFormat="1" ht="15.75" x14ac:dyDescent="0.25"/>
    <row r="126" s="2" customFormat="1" ht="15.75" x14ac:dyDescent="0.25"/>
    <row r="127" s="2" customFormat="1" ht="15.75" x14ac:dyDescent="0.25"/>
    <row r="128" s="2" customFormat="1" ht="15.75" x14ac:dyDescent="0.25"/>
    <row r="129" s="2" customFormat="1" ht="15.75" x14ac:dyDescent="0.25"/>
    <row r="130" s="2" customFormat="1" ht="15.75" x14ac:dyDescent="0.25"/>
    <row r="131" s="2" customFormat="1" ht="15.75" x14ac:dyDescent="0.25"/>
    <row r="132" s="2" customFormat="1" ht="15.75" x14ac:dyDescent="0.25"/>
    <row r="133" s="2" customFormat="1" ht="15.75" x14ac:dyDescent="0.25"/>
    <row r="134" s="2" customFormat="1" ht="15.75" x14ac:dyDescent="0.25"/>
    <row r="135" s="2" customFormat="1" ht="15.75" x14ac:dyDescent="0.25"/>
    <row r="136" s="2" customFormat="1" ht="15.75" x14ac:dyDescent="0.25"/>
    <row r="137" s="2" customFormat="1" ht="15.75" x14ac:dyDescent="0.25"/>
    <row r="138" s="2" customFormat="1" ht="15.75" x14ac:dyDescent="0.25"/>
    <row r="139" s="2" customFormat="1" ht="15.75" x14ac:dyDescent="0.25"/>
    <row r="140" s="2" customFormat="1" ht="15.75" x14ac:dyDescent="0.25"/>
    <row r="141" s="2" customFormat="1" ht="15.75" x14ac:dyDescent="0.25"/>
    <row r="142" s="2" customFormat="1" ht="15.75" x14ac:dyDescent="0.25"/>
    <row r="143" s="2" customFormat="1" ht="15.75" x14ac:dyDescent="0.25"/>
    <row r="144" s="2" customFormat="1" ht="15.75" x14ac:dyDescent="0.25"/>
    <row r="145" s="2" customFormat="1" ht="15.75" x14ac:dyDescent="0.25"/>
    <row r="146" s="2" customFormat="1" ht="15.75" x14ac:dyDescent="0.25"/>
    <row r="147" s="2" customFormat="1" ht="15.75" x14ac:dyDescent="0.25"/>
    <row r="148" s="2" customFormat="1" ht="15.75" x14ac:dyDescent="0.25"/>
    <row r="149" s="2" customFormat="1" ht="15.75" x14ac:dyDescent="0.25"/>
    <row r="150" s="2" customFormat="1" ht="15.75" x14ac:dyDescent="0.25"/>
    <row r="151" s="2" customFormat="1" ht="15.75" x14ac:dyDescent="0.25"/>
    <row r="152" s="2" customFormat="1" ht="15.75" x14ac:dyDescent="0.25"/>
    <row r="153" s="2" customFormat="1" ht="15.75" x14ac:dyDescent="0.25"/>
    <row r="154" s="2" customFormat="1" ht="15.75" x14ac:dyDescent="0.25"/>
    <row r="155" s="2" customFormat="1" ht="15.75" x14ac:dyDescent="0.25"/>
    <row r="156" s="2" customFormat="1" ht="15.75" x14ac:dyDescent="0.25"/>
    <row r="157" s="2" customFormat="1" ht="15.75" x14ac:dyDescent="0.25"/>
  </sheetData>
  <customSheetViews>
    <customSheetView guid="{7859B5AF-9028-4FC3-8EBD-043CDBEB3894}" topLeftCell="A76">
      <selection activeCell="A92" sqref="A92"/>
      <pageMargins left="0.7" right="0.7" top="0.75" bottom="0.75" header="0.3" footer="0.3"/>
    </customSheetView>
    <customSheetView guid="{BE600D57-07AA-48F0-BFF6-21FA55CAECEE}">
      <selection activeCell="I41" sqref="I41"/>
      <pageMargins left="0.7" right="0.7" top="0.75" bottom="0.75" header="0.3" footer="0.3"/>
    </customSheetView>
    <customSheetView guid="{C73786C3-478A-4CE5-8C0B-7BD01F275A5F}" topLeftCell="A58">
      <selection activeCell="I41" sqref="I41"/>
      <pageMargins left="0.7" right="0.7" top="0.75" bottom="0.75" header="0.3" footer="0.3"/>
    </customSheetView>
    <customSheetView guid="{BB321FB5-5E0B-4FAD-9594-7CF4D5BB83B5}" topLeftCell="A43">
      <selection activeCell="I86" sqref="I86"/>
      <pageMargins left="0.7" right="0.7" top="0.75" bottom="0.75" header="0.3" footer="0.3"/>
    </customSheetView>
    <customSheetView guid="{65E50183-BEC1-4679-B5FC-4D41FEDF90A0}" topLeftCell="A15">
      <selection activeCell="C25" sqref="C25:D36"/>
      <pageMargins left="0.7" right="0.7" top="0.75" bottom="0.75" header="0.3" footer="0.3"/>
    </customSheetView>
    <customSheetView guid="{841B7462-7B18-417E-9A17-73CC12170E09}" topLeftCell="A82">
      <selection activeCell="I41" sqref="I41"/>
      <pageMargins left="0.7" right="0.7" top="0.75" bottom="0.75" header="0.3" footer="0.3"/>
    </customSheetView>
    <customSheetView guid="{1F88732F-769F-4D3B-B47D-59951782D8BB}" topLeftCell="A10">
      <selection activeCell="C32" sqref="C32"/>
      <pageMargins left="0.7" right="0.7" top="0.75" bottom="0.75" header="0.3" footer="0.3"/>
    </customSheetView>
    <customSheetView guid="{192540F0-95A5-47AB-B54C-12D5A8A489AD}" topLeftCell="A76">
      <selection activeCell="A92" sqref="A92"/>
      <pageMargins left="0.7" right="0.7" top="0.75" bottom="0.75" header="0.3" footer="0.3"/>
    </customSheetView>
  </customSheetViews>
  <hyperlinks>
    <hyperlink ref="A4" location="'Pathology Assistant'!A24" display="Click here for the Estimated Cost for a First Year Non-Resident (Off-Campus)" xr:uid="{00000000-0004-0000-1400-000000000000}"/>
    <hyperlink ref="A5" location="'Pathology Assistant'!A38" display="Click here for the Estimated Cost for a Second Year Resident of WV (Off-Campus)" xr:uid="{00000000-0004-0000-1400-000001000000}"/>
    <hyperlink ref="A8" location="'Pathology Assistant'!A79" display="Click here for the Estimated Cost for a Third Year Non-Resident (Off-Campus)" xr:uid="{00000000-0004-0000-1400-000002000000}"/>
    <hyperlink ref="A3" location="'Pathology Assistant'!A10" display="Click here for the Estimated Cost for a First Year Resident of WV (Off-Campus)" xr:uid="{00000000-0004-0000-1400-000003000000}"/>
    <hyperlink ref="A7" location="'Pathology Assistant'!A66" display="Click here for the Estimated Cost for a Third Year Resident of WV (Off-Campus)" xr:uid="{00000000-0004-0000-1400-000004000000}"/>
    <hyperlink ref="A6" location="'Pathology Assistant'!A52" display="Click here for the Estimated Cost for a Second Year Non-Resident of WV (Off-Campus)" xr:uid="{00000000-0004-0000-1400-000005000000}"/>
    <hyperlink ref="G22" location="'Pathology Assistant'!A1" display="Return to Top" xr:uid="{00000000-0004-0000-1400-000006000000}"/>
    <hyperlink ref="I22" location="Menu!A1" display="Return to Main Menu for All Campuses and Programs" xr:uid="{00000000-0004-0000-1400-000007000000}"/>
    <hyperlink ref="G36" location="'Pathology Assistant'!A1" display="Return to Top" xr:uid="{00000000-0004-0000-1400-000008000000}"/>
    <hyperlink ref="I36" location="Menu!A1" display="Return to Main Menu for All Campuses and Programs" xr:uid="{00000000-0004-0000-1400-000009000000}"/>
    <hyperlink ref="G50" location="'Pathology Assistant'!A1" display="Return to Top" xr:uid="{00000000-0004-0000-1400-00000A000000}"/>
    <hyperlink ref="I50" location="Menu!A1" display="Return to Main Menu for All Campuses and Programs" xr:uid="{00000000-0004-0000-1400-00000B000000}"/>
    <hyperlink ref="G64" location="'Pathology Assistant'!A1" display="Return to Top" xr:uid="{00000000-0004-0000-1400-00000C000000}"/>
    <hyperlink ref="I64" location="Menu!A1" display="Return to Main Menu for All Campuses and Programs" xr:uid="{00000000-0004-0000-1400-00000D000000}"/>
    <hyperlink ref="G77" location="'Pathology Assistant'!A1" display="Return to Top" xr:uid="{00000000-0004-0000-1400-00000E000000}"/>
    <hyperlink ref="I77" location="Menu!A1" display="Return to Main Menu for All Campuses and Programs" xr:uid="{00000000-0004-0000-1400-00000F000000}"/>
    <hyperlink ref="G90" location="'Pathology Assistant'!A1" display="Return to Top" xr:uid="{00000000-0004-0000-1400-000010000000}"/>
    <hyperlink ref="I90" location="Menu!A1" display="Return to Main Menu for All Campuses and Programs" xr:uid="{00000000-0004-0000-1400-000011000000}"/>
  </hyperlinks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rgb="FF00B0F0"/>
  </sheetPr>
  <dimension ref="A1:K147"/>
  <sheetViews>
    <sheetView topLeftCell="A91" zoomScaleNormal="85" workbookViewId="0">
      <selection activeCell="I74" sqref="I74"/>
    </sheetView>
  </sheetViews>
  <sheetFormatPr defaultRowHeight="15" x14ac:dyDescent="0.25"/>
  <cols>
    <col min="1" max="1" width="24" bestFit="1" customWidth="1"/>
    <col min="2" max="2" width="17" customWidth="1"/>
    <col min="3" max="3" width="17" bestFit="1" customWidth="1"/>
    <col min="4" max="4" width="21.28515625" customWidth="1"/>
    <col min="5" max="5" width="17" customWidth="1"/>
    <col min="6" max="6" width="2.7109375" customWidth="1"/>
    <col min="7" max="7" width="13.140625" bestFit="1" customWidth="1"/>
    <col min="8" max="8" width="2.7109375" customWidth="1"/>
    <col min="9" max="9" width="48.7109375" bestFit="1" customWidth="1"/>
  </cols>
  <sheetData>
    <row r="1" spans="1:9" ht="23.25" x14ac:dyDescent="0.35">
      <c r="A1" s="1" t="s">
        <v>125</v>
      </c>
    </row>
    <row r="2" spans="1:9" s="2" customFormat="1" ht="15.75" x14ac:dyDescent="0.25"/>
    <row r="3" spans="1:9" s="17" customFormat="1" ht="21" x14ac:dyDescent="0.35">
      <c r="A3" s="46" t="s">
        <v>149</v>
      </c>
      <c r="B3" s="16"/>
      <c r="C3" s="16"/>
      <c r="D3" s="16"/>
    </row>
    <row r="4" spans="1:9" s="17" customFormat="1" ht="21" x14ac:dyDescent="0.35">
      <c r="A4" s="46" t="s">
        <v>150</v>
      </c>
      <c r="B4" s="16"/>
      <c r="C4" s="16"/>
      <c r="D4" s="16"/>
    </row>
    <row r="5" spans="1:9" s="17" customFormat="1" ht="21" x14ac:dyDescent="0.35">
      <c r="A5" s="43" t="s">
        <v>141</v>
      </c>
      <c r="B5" s="16"/>
      <c r="C5" s="16"/>
      <c r="D5" s="16"/>
    </row>
    <row r="6" spans="1:9" s="17" customFormat="1" ht="21" x14ac:dyDescent="0.35">
      <c r="A6" s="46" t="s">
        <v>142</v>
      </c>
      <c r="B6" s="16"/>
      <c r="C6" s="16"/>
      <c r="D6" s="16"/>
    </row>
    <row r="7" spans="1:9" s="17" customFormat="1" ht="21" x14ac:dyDescent="0.35">
      <c r="A7" s="46" t="s">
        <v>143</v>
      </c>
      <c r="B7" s="16"/>
      <c r="C7" s="16"/>
      <c r="D7" s="16"/>
    </row>
    <row r="8" spans="1:9" s="17" customFormat="1" ht="21" x14ac:dyDescent="0.35">
      <c r="A8" s="46" t="s">
        <v>144</v>
      </c>
      <c r="B8" s="16"/>
      <c r="C8" s="16"/>
      <c r="D8" s="16"/>
    </row>
    <row r="9" spans="1:9" s="17" customFormat="1" ht="21" x14ac:dyDescent="0.35">
      <c r="A9" s="46" t="s">
        <v>145</v>
      </c>
      <c r="B9" s="16"/>
      <c r="C9" s="16"/>
      <c r="D9" s="16"/>
    </row>
    <row r="10" spans="1:9" s="17" customFormat="1" ht="21" x14ac:dyDescent="0.35">
      <c r="A10" s="46" t="s">
        <v>146</v>
      </c>
      <c r="B10" s="16"/>
      <c r="C10" s="16"/>
      <c r="D10" s="16"/>
    </row>
    <row r="11" spans="1:9" s="2" customFormat="1" ht="15.75" x14ac:dyDescent="0.25"/>
    <row r="12" spans="1:9" s="13" customFormat="1" ht="18.95" customHeight="1" x14ac:dyDescent="0.25">
      <c r="A12" s="171" t="s">
        <v>26</v>
      </c>
      <c r="B12" s="172"/>
      <c r="C12" s="172"/>
      <c r="D12" s="172"/>
      <c r="E12" s="173"/>
    </row>
    <row r="13" spans="1:9" s="2" customFormat="1" ht="15.75" x14ac:dyDescent="0.25">
      <c r="A13" s="3" t="s">
        <v>23</v>
      </c>
      <c r="B13" s="3" t="s">
        <v>11</v>
      </c>
      <c r="C13" s="3" t="s">
        <v>12</v>
      </c>
      <c r="D13" s="3" t="s">
        <v>472</v>
      </c>
      <c r="E13" s="4" t="s">
        <v>50</v>
      </c>
      <c r="I13" s="145"/>
    </row>
    <row r="14" spans="1:9" s="65" customFormat="1" ht="15.75" x14ac:dyDescent="0.25">
      <c r="A14" s="5" t="s">
        <v>2</v>
      </c>
      <c r="B14" s="59">
        <v>0</v>
      </c>
      <c r="C14" s="59">
        <v>0</v>
      </c>
      <c r="D14" s="59">
        <v>4491</v>
      </c>
      <c r="E14" s="55">
        <f>SUM(B14:D14)</f>
        <v>4491</v>
      </c>
      <c r="G14" s="68"/>
    </row>
    <row r="15" spans="1:9" s="65" customFormat="1" ht="15.75" x14ac:dyDescent="0.25">
      <c r="A15" s="5" t="s">
        <v>3</v>
      </c>
      <c r="B15" s="59">
        <v>0</v>
      </c>
      <c r="C15" s="59">
        <v>0</v>
      </c>
      <c r="D15" s="59">
        <v>675</v>
      </c>
      <c r="E15" s="55">
        <f t="shared" ref="E15:E22" si="0">SUM(B15:D15)</f>
        <v>675</v>
      </c>
      <c r="G15" s="68"/>
    </row>
    <row r="16" spans="1:9" s="65" customFormat="1" ht="15.75" x14ac:dyDescent="0.25">
      <c r="A16" s="5" t="s">
        <v>4</v>
      </c>
      <c r="B16" s="59">
        <v>0</v>
      </c>
      <c r="C16" s="59">
        <v>0</v>
      </c>
      <c r="D16" s="59">
        <v>2061</v>
      </c>
      <c r="E16" s="55">
        <f t="shared" si="0"/>
        <v>2061</v>
      </c>
      <c r="G16" s="68"/>
    </row>
    <row r="17" spans="1:11" s="65" customFormat="1" ht="15.75" x14ac:dyDescent="0.25">
      <c r="A17" s="5" t="s">
        <v>5</v>
      </c>
      <c r="B17" s="8">
        <v>0</v>
      </c>
      <c r="C17" s="8">
        <v>0</v>
      </c>
      <c r="D17" s="79">
        <v>3500</v>
      </c>
      <c r="E17" s="55">
        <f t="shared" si="0"/>
        <v>3500</v>
      </c>
    </row>
    <row r="18" spans="1:11" s="65" customFormat="1" ht="15.75" x14ac:dyDescent="0.25">
      <c r="A18" s="5" t="s">
        <v>7</v>
      </c>
      <c r="B18" s="10">
        <v>0</v>
      </c>
      <c r="C18" s="10">
        <v>0</v>
      </c>
      <c r="D18" s="10">
        <v>2580</v>
      </c>
      <c r="E18" s="55">
        <f t="shared" si="0"/>
        <v>2580</v>
      </c>
    </row>
    <row r="19" spans="1:11" s="65" customFormat="1" ht="15.75" x14ac:dyDescent="0.25">
      <c r="A19" s="5" t="s">
        <v>8</v>
      </c>
      <c r="B19" s="10">
        <v>0</v>
      </c>
      <c r="C19" s="10">
        <v>0</v>
      </c>
      <c r="D19" s="10">
        <v>1020</v>
      </c>
      <c r="E19" s="55">
        <f t="shared" si="0"/>
        <v>1020</v>
      </c>
    </row>
    <row r="20" spans="1:11" s="65" customFormat="1" ht="15.75" x14ac:dyDescent="0.25">
      <c r="A20" s="5" t="s">
        <v>9</v>
      </c>
      <c r="B20" s="8">
        <v>0</v>
      </c>
      <c r="C20" s="8">
        <v>0</v>
      </c>
      <c r="D20" s="8">
        <v>384</v>
      </c>
      <c r="E20" s="55">
        <f t="shared" si="0"/>
        <v>384</v>
      </c>
    </row>
    <row r="21" spans="1:11" s="65" customFormat="1" ht="15.75" x14ac:dyDescent="0.25">
      <c r="A21" s="5" t="s">
        <v>10</v>
      </c>
      <c r="B21" s="8">
        <v>0</v>
      </c>
      <c r="C21" s="8">
        <v>0</v>
      </c>
      <c r="D21" s="8">
        <v>636</v>
      </c>
      <c r="E21" s="55">
        <f t="shared" si="0"/>
        <v>636</v>
      </c>
    </row>
    <row r="22" spans="1:11" s="65" customFormat="1" ht="15.75" x14ac:dyDescent="0.25">
      <c r="A22" s="57" t="s">
        <v>13</v>
      </c>
      <c r="B22" s="55">
        <f>SUM(B14:B21)</f>
        <v>0</v>
      </c>
      <c r="C22" s="55">
        <f>SUM(C14:C21)</f>
        <v>0</v>
      </c>
      <c r="D22" s="55">
        <f>SUM(D14:D21)</f>
        <v>15347</v>
      </c>
      <c r="E22" s="55">
        <f t="shared" si="0"/>
        <v>15347</v>
      </c>
      <c r="G22" s="34" t="s">
        <v>90</v>
      </c>
      <c r="I22" s="34" t="s">
        <v>91</v>
      </c>
    </row>
    <row r="23" spans="1:11" s="2" customFormat="1" ht="15.75" x14ac:dyDescent="0.25"/>
    <row r="24" spans="1:11" s="13" customFormat="1" ht="18.95" customHeight="1" x14ac:dyDescent="0.25">
      <c r="A24" s="171" t="s">
        <v>27</v>
      </c>
      <c r="B24" s="172"/>
      <c r="C24" s="172"/>
      <c r="D24" s="172"/>
      <c r="E24" s="173"/>
    </row>
    <row r="25" spans="1:11" s="2" customFormat="1" ht="15.75" x14ac:dyDescent="0.25">
      <c r="A25" s="3" t="s">
        <v>23</v>
      </c>
      <c r="B25" s="3" t="s">
        <v>11</v>
      </c>
      <c r="C25" s="3" t="s">
        <v>12</v>
      </c>
      <c r="D25" s="3" t="s">
        <v>472</v>
      </c>
      <c r="E25" s="4" t="s">
        <v>50</v>
      </c>
      <c r="K25" s="2" t="s">
        <v>25</v>
      </c>
    </row>
    <row r="26" spans="1:11" s="65" customFormat="1" ht="15.75" x14ac:dyDescent="0.25">
      <c r="A26" s="5" t="s">
        <v>2</v>
      </c>
      <c r="B26" s="59">
        <v>0</v>
      </c>
      <c r="C26" s="59">
        <v>0</v>
      </c>
      <c r="D26" s="84">
        <v>12663</v>
      </c>
      <c r="E26" s="55">
        <f>SUM(B26:D26)</f>
        <v>12663</v>
      </c>
      <c r="G26" s="68"/>
    </row>
    <row r="27" spans="1:11" s="65" customFormat="1" ht="15.75" x14ac:dyDescent="0.25">
      <c r="A27" s="5" t="s">
        <v>3</v>
      </c>
      <c r="B27" s="59">
        <v>0</v>
      </c>
      <c r="C27" s="59">
        <v>0</v>
      </c>
      <c r="D27" s="84">
        <v>675</v>
      </c>
      <c r="E27" s="55">
        <f t="shared" ref="E27:E34" si="1">SUM(B27:D27)</f>
        <v>675</v>
      </c>
      <c r="G27" s="68"/>
    </row>
    <row r="28" spans="1:11" s="65" customFormat="1" ht="15.75" x14ac:dyDescent="0.25">
      <c r="A28" s="5" t="s">
        <v>4</v>
      </c>
      <c r="B28" s="59">
        <v>0</v>
      </c>
      <c r="C28" s="59">
        <v>0</v>
      </c>
      <c r="D28" s="84">
        <v>5148</v>
      </c>
      <c r="E28" s="55">
        <f t="shared" si="1"/>
        <v>5148</v>
      </c>
      <c r="G28" s="68"/>
    </row>
    <row r="29" spans="1:11" s="65" customFormat="1" ht="15.75" x14ac:dyDescent="0.25">
      <c r="A29" s="5" t="s">
        <v>5</v>
      </c>
      <c r="B29" s="8">
        <v>0</v>
      </c>
      <c r="C29" s="8">
        <v>0</v>
      </c>
      <c r="D29" s="8">
        <v>3500</v>
      </c>
      <c r="E29" s="55">
        <f t="shared" si="1"/>
        <v>3500</v>
      </c>
    </row>
    <row r="30" spans="1:11" s="65" customFormat="1" ht="15.75" x14ac:dyDescent="0.25">
      <c r="A30" s="5" t="s">
        <v>7</v>
      </c>
      <c r="B30" s="10">
        <v>0</v>
      </c>
      <c r="C30" s="10">
        <v>0</v>
      </c>
      <c r="D30" s="10">
        <v>2580</v>
      </c>
      <c r="E30" s="55">
        <f t="shared" si="1"/>
        <v>2580</v>
      </c>
    </row>
    <row r="31" spans="1:11" s="65" customFormat="1" ht="15.75" x14ac:dyDescent="0.25">
      <c r="A31" s="5" t="s">
        <v>8</v>
      </c>
      <c r="B31" s="10">
        <v>0</v>
      </c>
      <c r="C31" s="10">
        <v>0</v>
      </c>
      <c r="D31" s="10">
        <v>1020</v>
      </c>
      <c r="E31" s="55">
        <f t="shared" si="1"/>
        <v>1020</v>
      </c>
    </row>
    <row r="32" spans="1:11" s="65" customFormat="1" ht="15.75" x14ac:dyDescent="0.25">
      <c r="A32" s="5" t="s">
        <v>9</v>
      </c>
      <c r="B32" s="8">
        <v>0</v>
      </c>
      <c r="C32" s="8">
        <v>0</v>
      </c>
      <c r="D32" s="8">
        <v>576</v>
      </c>
      <c r="E32" s="55">
        <f t="shared" si="1"/>
        <v>576</v>
      </c>
    </row>
    <row r="33" spans="1:9" s="65" customFormat="1" ht="15.75" x14ac:dyDescent="0.25">
      <c r="A33" s="5" t="s">
        <v>10</v>
      </c>
      <c r="B33" s="8">
        <v>0</v>
      </c>
      <c r="C33" s="8">
        <v>0</v>
      </c>
      <c r="D33" s="8">
        <v>636</v>
      </c>
      <c r="E33" s="55">
        <f t="shared" si="1"/>
        <v>636</v>
      </c>
    </row>
    <row r="34" spans="1:9" s="65" customFormat="1" ht="15.75" x14ac:dyDescent="0.25">
      <c r="A34" s="57" t="s">
        <v>13</v>
      </c>
      <c r="B34" s="55">
        <f>SUM(B26:B33)</f>
        <v>0</v>
      </c>
      <c r="C34" s="55">
        <f>SUM(C26:C33)</f>
        <v>0</v>
      </c>
      <c r="D34" s="55">
        <f>SUM(D26:D33)</f>
        <v>26798</v>
      </c>
      <c r="E34" s="55">
        <f t="shared" si="1"/>
        <v>26798</v>
      </c>
      <c r="G34" s="34" t="s">
        <v>90</v>
      </c>
      <c r="I34" s="34" t="s">
        <v>91</v>
      </c>
    </row>
    <row r="35" spans="1:9" s="2" customFormat="1" ht="15.75" x14ac:dyDescent="0.25"/>
    <row r="36" spans="1:9" s="13" customFormat="1" ht="18.95" customHeight="1" x14ac:dyDescent="0.25">
      <c r="A36" s="171" t="s">
        <v>395</v>
      </c>
      <c r="B36" s="172"/>
      <c r="C36" s="172"/>
      <c r="D36" s="172"/>
      <c r="E36" s="173"/>
      <c r="I36" s="145"/>
    </row>
    <row r="37" spans="1:9" s="2" customFormat="1" ht="15.75" x14ac:dyDescent="0.25">
      <c r="A37" s="3" t="s">
        <v>23</v>
      </c>
      <c r="B37" s="3" t="s">
        <v>11</v>
      </c>
      <c r="C37" s="3" t="s">
        <v>12</v>
      </c>
      <c r="D37" s="3" t="s">
        <v>472</v>
      </c>
      <c r="E37" s="4" t="s">
        <v>50</v>
      </c>
    </row>
    <row r="38" spans="1:9" s="65" customFormat="1" ht="15.75" x14ac:dyDescent="0.25">
      <c r="A38" s="5" t="s">
        <v>2</v>
      </c>
      <c r="B38" s="59">
        <v>4491</v>
      </c>
      <c r="C38" s="59">
        <v>4491</v>
      </c>
      <c r="D38" s="59">
        <v>4491</v>
      </c>
      <c r="E38" s="55">
        <f>SUM(B38:D38)</f>
        <v>13473</v>
      </c>
      <c r="G38" s="68"/>
    </row>
    <row r="39" spans="1:9" s="65" customFormat="1" ht="15.75" x14ac:dyDescent="0.25">
      <c r="A39" s="5" t="s">
        <v>3</v>
      </c>
      <c r="B39" s="59">
        <v>675</v>
      </c>
      <c r="C39" s="59">
        <v>675</v>
      </c>
      <c r="D39" s="59">
        <v>675</v>
      </c>
      <c r="E39" s="55">
        <f t="shared" ref="E39:E46" si="2">SUM(B39:D39)</f>
        <v>2025</v>
      </c>
      <c r="G39" s="68"/>
    </row>
    <row r="40" spans="1:9" s="65" customFormat="1" ht="15.75" x14ac:dyDescent="0.25">
      <c r="A40" s="5" t="s">
        <v>4</v>
      </c>
      <c r="B40" s="59">
        <v>2061</v>
      </c>
      <c r="C40" s="59">
        <v>2061</v>
      </c>
      <c r="D40" s="59">
        <v>2061</v>
      </c>
      <c r="E40" s="55">
        <f t="shared" si="2"/>
        <v>6183</v>
      </c>
      <c r="G40" s="68"/>
    </row>
    <row r="41" spans="1:9" s="65" customFormat="1" ht="15.75" x14ac:dyDescent="0.25">
      <c r="A41" s="5" t="s">
        <v>5</v>
      </c>
      <c r="B41" s="8">
        <v>600</v>
      </c>
      <c r="C41" s="8">
        <v>600</v>
      </c>
      <c r="D41" s="8">
        <v>3500</v>
      </c>
      <c r="E41" s="55">
        <f t="shared" si="2"/>
        <v>4700</v>
      </c>
    </row>
    <row r="42" spans="1:9" s="65" customFormat="1" ht="15.75" x14ac:dyDescent="0.25">
      <c r="A42" s="5" t="s">
        <v>7</v>
      </c>
      <c r="B42" s="10">
        <v>3450</v>
      </c>
      <c r="C42" s="10">
        <v>3450</v>
      </c>
      <c r="D42" s="10">
        <v>2580</v>
      </c>
      <c r="E42" s="55">
        <f t="shared" si="2"/>
        <v>9480</v>
      </c>
    </row>
    <row r="43" spans="1:9" s="65" customFormat="1" ht="15.75" x14ac:dyDescent="0.25">
      <c r="A43" s="5" t="s">
        <v>8</v>
      </c>
      <c r="B43" s="10">
        <v>1375</v>
      </c>
      <c r="C43" s="10">
        <v>1375</v>
      </c>
      <c r="D43" s="10">
        <v>1020</v>
      </c>
      <c r="E43" s="55">
        <f t="shared" si="2"/>
        <v>3770</v>
      </c>
    </row>
    <row r="44" spans="1:9" s="65" customFormat="1" ht="15.75" x14ac:dyDescent="0.25">
      <c r="A44" s="5" t="s">
        <v>9</v>
      </c>
      <c r="B44" s="8">
        <v>525</v>
      </c>
      <c r="C44" s="8">
        <v>525</v>
      </c>
      <c r="D44" s="8">
        <v>384</v>
      </c>
      <c r="E44" s="55">
        <f t="shared" si="2"/>
        <v>1434</v>
      </c>
    </row>
    <row r="45" spans="1:9" s="65" customFormat="1" ht="15.75" x14ac:dyDescent="0.25">
      <c r="A45" s="5" t="s">
        <v>10</v>
      </c>
      <c r="B45" s="8">
        <v>850</v>
      </c>
      <c r="C45" s="8">
        <v>850</v>
      </c>
      <c r="D45" s="8">
        <v>636</v>
      </c>
      <c r="E45" s="55">
        <f t="shared" si="2"/>
        <v>2336</v>
      </c>
    </row>
    <row r="46" spans="1:9" s="65" customFormat="1" ht="15.75" x14ac:dyDescent="0.25">
      <c r="A46" s="57" t="s">
        <v>13</v>
      </c>
      <c r="B46" s="55">
        <f>SUM(B38:B45)</f>
        <v>14027</v>
      </c>
      <c r="C46" s="55">
        <f>SUM(C38:C45)</f>
        <v>14027</v>
      </c>
      <c r="D46" s="55">
        <f>SUM(D38:D45)</f>
        <v>15347</v>
      </c>
      <c r="E46" s="55">
        <f t="shared" si="2"/>
        <v>43401</v>
      </c>
      <c r="G46" s="34" t="s">
        <v>90</v>
      </c>
      <c r="I46" s="34" t="s">
        <v>91</v>
      </c>
    </row>
    <row r="47" spans="1:9" s="65" customFormat="1" ht="15.75" x14ac:dyDescent="0.25"/>
    <row r="48" spans="1:9" s="62" customFormat="1" ht="18.95" customHeight="1" x14ac:dyDescent="0.25">
      <c r="A48" s="179" t="s">
        <v>396</v>
      </c>
      <c r="B48" s="180"/>
      <c r="C48" s="180"/>
      <c r="D48" s="180"/>
      <c r="E48" s="181"/>
    </row>
    <row r="49" spans="1:11" s="65" customFormat="1" ht="15.75" x14ac:dyDescent="0.25">
      <c r="A49" s="63" t="s">
        <v>23</v>
      </c>
      <c r="B49" s="63" t="s">
        <v>11</v>
      </c>
      <c r="C49" s="63" t="s">
        <v>12</v>
      </c>
      <c r="D49" s="3" t="s">
        <v>472</v>
      </c>
      <c r="E49" s="64" t="s">
        <v>50</v>
      </c>
      <c r="K49" s="65" t="s">
        <v>25</v>
      </c>
    </row>
    <row r="50" spans="1:11" s="65" customFormat="1" ht="15.75" x14ac:dyDescent="0.25">
      <c r="A50" s="5" t="s">
        <v>2</v>
      </c>
      <c r="B50" s="84">
        <v>12663</v>
      </c>
      <c r="C50" s="84">
        <v>12663</v>
      </c>
      <c r="D50" s="84">
        <v>12663</v>
      </c>
      <c r="E50" s="55">
        <f>SUM(B50:D50)</f>
        <v>37989</v>
      </c>
      <c r="G50" s="68"/>
    </row>
    <row r="51" spans="1:11" s="65" customFormat="1" ht="15.75" x14ac:dyDescent="0.25">
      <c r="A51" s="5" t="s">
        <v>3</v>
      </c>
      <c r="B51" s="84">
        <v>675</v>
      </c>
      <c r="C51" s="84">
        <v>675</v>
      </c>
      <c r="D51" s="84">
        <v>675</v>
      </c>
      <c r="E51" s="55">
        <f t="shared" ref="E51:E58" si="3">SUM(B51:D51)</f>
        <v>2025</v>
      </c>
      <c r="G51" s="68"/>
    </row>
    <row r="52" spans="1:11" s="65" customFormat="1" ht="15.75" x14ac:dyDescent="0.25">
      <c r="A52" s="5" t="s">
        <v>4</v>
      </c>
      <c r="B52" s="84">
        <v>5148</v>
      </c>
      <c r="C52" s="84">
        <v>5148</v>
      </c>
      <c r="D52" s="84">
        <v>5148</v>
      </c>
      <c r="E52" s="55">
        <f t="shared" si="3"/>
        <v>15444</v>
      </c>
      <c r="G52" s="68"/>
    </row>
    <row r="53" spans="1:11" s="65" customFormat="1" ht="15.75" x14ac:dyDescent="0.25">
      <c r="A53" s="5" t="s">
        <v>5</v>
      </c>
      <c r="B53" s="8">
        <v>600</v>
      </c>
      <c r="C53" s="8">
        <v>600</v>
      </c>
      <c r="D53" s="8">
        <v>3500</v>
      </c>
      <c r="E53" s="55">
        <f t="shared" si="3"/>
        <v>4700</v>
      </c>
    </row>
    <row r="54" spans="1:11" s="65" customFormat="1" ht="15.75" x14ac:dyDescent="0.25">
      <c r="A54" s="5" t="s">
        <v>7</v>
      </c>
      <c r="B54" s="10">
        <v>3450</v>
      </c>
      <c r="C54" s="10">
        <v>3450</v>
      </c>
      <c r="D54" s="10">
        <v>2580</v>
      </c>
      <c r="E54" s="55">
        <f t="shared" si="3"/>
        <v>9480</v>
      </c>
    </row>
    <row r="55" spans="1:11" s="65" customFormat="1" ht="15.75" x14ac:dyDescent="0.25">
      <c r="A55" s="5" t="s">
        <v>8</v>
      </c>
      <c r="B55" s="10">
        <v>1375</v>
      </c>
      <c r="C55" s="10">
        <v>1375</v>
      </c>
      <c r="D55" s="10">
        <v>1020</v>
      </c>
      <c r="E55" s="55">
        <f t="shared" si="3"/>
        <v>3770</v>
      </c>
    </row>
    <row r="56" spans="1:11" s="65" customFormat="1" ht="15.75" x14ac:dyDescent="0.25">
      <c r="A56" s="5" t="s">
        <v>9</v>
      </c>
      <c r="B56" s="8">
        <v>775</v>
      </c>
      <c r="C56" s="8">
        <v>775</v>
      </c>
      <c r="D56" s="8">
        <v>576</v>
      </c>
      <c r="E56" s="55">
        <f t="shared" si="3"/>
        <v>2126</v>
      </c>
    </row>
    <row r="57" spans="1:11" s="65" customFormat="1" ht="15.75" x14ac:dyDescent="0.25">
      <c r="A57" s="5" t="s">
        <v>10</v>
      </c>
      <c r="B57" s="8">
        <v>850</v>
      </c>
      <c r="C57" s="8">
        <v>850</v>
      </c>
      <c r="D57" s="8">
        <v>636</v>
      </c>
      <c r="E57" s="55">
        <f t="shared" si="3"/>
        <v>2336</v>
      </c>
    </row>
    <row r="58" spans="1:11" s="65" customFormat="1" ht="15.75" x14ac:dyDescent="0.25">
      <c r="A58" s="57" t="s">
        <v>13</v>
      </c>
      <c r="B58" s="55">
        <f>SUM(B50:B57)</f>
        <v>25536</v>
      </c>
      <c r="C58" s="55">
        <f>SUM(C50:C57)</f>
        <v>25536</v>
      </c>
      <c r="D58" s="55">
        <f>SUM(D50:D57)</f>
        <v>26798</v>
      </c>
      <c r="E58" s="55">
        <f t="shared" si="3"/>
        <v>77870</v>
      </c>
      <c r="G58" s="34" t="s">
        <v>90</v>
      </c>
      <c r="I58" s="34" t="s">
        <v>91</v>
      </c>
    </row>
    <row r="59" spans="1:11" s="65" customFormat="1" ht="15.75" x14ac:dyDescent="0.25"/>
    <row r="60" spans="1:11" s="65" customFormat="1" ht="15.75" x14ac:dyDescent="0.25">
      <c r="A60" s="171" t="s">
        <v>397</v>
      </c>
      <c r="B60" s="172"/>
      <c r="C60" s="172"/>
      <c r="D60" s="172"/>
      <c r="E60" s="173"/>
    </row>
    <row r="61" spans="1:11" s="65" customFormat="1" ht="15.75" x14ac:dyDescent="0.25">
      <c r="A61" s="63" t="s">
        <v>23</v>
      </c>
      <c r="B61" s="63" t="s">
        <v>11</v>
      </c>
      <c r="C61" s="63" t="s">
        <v>12</v>
      </c>
      <c r="D61" s="3" t="s">
        <v>472</v>
      </c>
      <c r="E61" s="64" t="s">
        <v>50</v>
      </c>
      <c r="I61" s="145"/>
    </row>
    <row r="62" spans="1:11" s="65" customFormat="1" ht="15.75" x14ac:dyDescent="0.25">
      <c r="A62" s="5" t="s">
        <v>2</v>
      </c>
      <c r="B62" s="59">
        <v>4491</v>
      </c>
      <c r="C62" s="59">
        <v>4491</v>
      </c>
      <c r="D62" s="59">
        <v>4491</v>
      </c>
      <c r="E62" s="55">
        <f>SUM(B62:D62)</f>
        <v>13473</v>
      </c>
      <c r="G62" s="68"/>
    </row>
    <row r="63" spans="1:11" s="65" customFormat="1" ht="15.75" x14ac:dyDescent="0.25">
      <c r="A63" s="5" t="s">
        <v>3</v>
      </c>
      <c r="B63" s="59">
        <v>675</v>
      </c>
      <c r="C63" s="59">
        <v>675</v>
      </c>
      <c r="D63" s="59">
        <v>675</v>
      </c>
      <c r="E63" s="55">
        <f t="shared" ref="E63:E70" si="4">SUM(B63:D63)</f>
        <v>2025</v>
      </c>
      <c r="G63" s="68"/>
    </row>
    <row r="64" spans="1:11" s="65" customFormat="1" ht="15.75" x14ac:dyDescent="0.25">
      <c r="A64" s="5" t="s">
        <v>4</v>
      </c>
      <c r="B64" s="59">
        <v>2061</v>
      </c>
      <c r="C64" s="59">
        <v>2061</v>
      </c>
      <c r="D64" s="59">
        <v>2061</v>
      </c>
      <c r="E64" s="55">
        <f t="shared" si="4"/>
        <v>6183</v>
      </c>
      <c r="G64" s="68"/>
    </row>
    <row r="65" spans="1:9" s="65" customFormat="1" ht="15.75" x14ac:dyDescent="0.25">
      <c r="A65" s="5" t="s">
        <v>5</v>
      </c>
      <c r="B65" s="8">
        <v>600</v>
      </c>
      <c r="C65" s="8">
        <v>600</v>
      </c>
      <c r="D65" s="8">
        <v>0</v>
      </c>
      <c r="E65" s="55">
        <f t="shared" si="4"/>
        <v>1200</v>
      </c>
      <c r="I65" s="65" t="s">
        <v>321</v>
      </c>
    </row>
    <row r="66" spans="1:9" s="65" customFormat="1" ht="15.75" x14ac:dyDescent="0.25">
      <c r="A66" s="5" t="s">
        <v>7</v>
      </c>
      <c r="B66" s="10">
        <v>3450</v>
      </c>
      <c r="C66" s="10">
        <v>3450</v>
      </c>
      <c r="D66" s="10">
        <v>2580</v>
      </c>
      <c r="E66" s="55">
        <f t="shared" si="4"/>
        <v>9480</v>
      </c>
    </row>
    <row r="67" spans="1:9" s="65" customFormat="1" ht="15.75" x14ac:dyDescent="0.25">
      <c r="A67" s="5" t="s">
        <v>8</v>
      </c>
      <c r="B67" s="10">
        <v>1375</v>
      </c>
      <c r="C67" s="10">
        <v>1375</v>
      </c>
      <c r="D67" s="10">
        <v>1020</v>
      </c>
      <c r="E67" s="55">
        <f t="shared" si="4"/>
        <v>3770</v>
      </c>
    </row>
    <row r="68" spans="1:9" s="65" customFormat="1" ht="15.75" x14ac:dyDescent="0.25">
      <c r="A68" s="5" t="s">
        <v>9</v>
      </c>
      <c r="B68" s="8">
        <v>525</v>
      </c>
      <c r="C68" s="8">
        <v>525</v>
      </c>
      <c r="D68" s="8">
        <v>384</v>
      </c>
      <c r="E68" s="55">
        <f t="shared" si="4"/>
        <v>1434</v>
      </c>
    </row>
    <row r="69" spans="1:9" s="65" customFormat="1" ht="15.75" x14ac:dyDescent="0.25">
      <c r="A69" s="5" t="s">
        <v>10</v>
      </c>
      <c r="B69" s="8">
        <v>850</v>
      </c>
      <c r="C69" s="8">
        <v>850</v>
      </c>
      <c r="D69" s="8">
        <v>636</v>
      </c>
      <c r="E69" s="55">
        <f t="shared" si="4"/>
        <v>2336</v>
      </c>
    </row>
    <row r="70" spans="1:9" s="65" customFormat="1" ht="15.75" x14ac:dyDescent="0.25">
      <c r="A70" s="57" t="s">
        <v>13</v>
      </c>
      <c r="B70" s="55">
        <f>SUM(B62:B69)</f>
        <v>14027</v>
      </c>
      <c r="C70" s="55">
        <f>SUM(C62:C69)</f>
        <v>14027</v>
      </c>
      <c r="D70" s="55">
        <f>SUM(D62:D69)</f>
        <v>11847</v>
      </c>
      <c r="E70" s="55">
        <f t="shared" si="4"/>
        <v>39901</v>
      </c>
      <c r="G70" s="34" t="s">
        <v>90</v>
      </c>
      <c r="I70" s="34" t="s">
        <v>91</v>
      </c>
    </row>
    <row r="71" spans="1:9" s="65" customFormat="1" ht="15.75" x14ac:dyDescent="0.25"/>
    <row r="72" spans="1:9" s="65" customFormat="1" ht="15.75" x14ac:dyDescent="0.25">
      <c r="A72" s="171" t="s">
        <v>398</v>
      </c>
      <c r="B72" s="172"/>
      <c r="C72" s="172"/>
      <c r="D72" s="172"/>
      <c r="E72" s="173"/>
    </row>
    <row r="73" spans="1:9" s="65" customFormat="1" ht="15.75" x14ac:dyDescent="0.25">
      <c r="A73" s="63" t="s">
        <v>23</v>
      </c>
      <c r="B73" s="63" t="s">
        <v>11</v>
      </c>
      <c r="C73" s="63" t="s">
        <v>12</v>
      </c>
      <c r="D73" s="3" t="s">
        <v>472</v>
      </c>
      <c r="E73" s="64" t="s">
        <v>50</v>
      </c>
    </row>
    <row r="74" spans="1:9" s="65" customFormat="1" ht="15.75" x14ac:dyDescent="0.25">
      <c r="A74" s="5" t="s">
        <v>2</v>
      </c>
      <c r="B74" s="84">
        <v>12663</v>
      </c>
      <c r="C74" s="84">
        <v>12663</v>
      </c>
      <c r="D74" s="84">
        <v>12663</v>
      </c>
      <c r="E74" s="55">
        <f>SUM(B74:D74)</f>
        <v>37989</v>
      </c>
      <c r="G74" s="68"/>
    </row>
    <row r="75" spans="1:9" s="65" customFormat="1" ht="15.75" x14ac:dyDescent="0.25">
      <c r="A75" s="5" t="s">
        <v>3</v>
      </c>
      <c r="B75" s="84">
        <v>675</v>
      </c>
      <c r="C75" s="84">
        <v>675</v>
      </c>
      <c r="D75" s="84">
        <v>675</v>
      </c>
      <c r="E75" s="55">
        <f t="shared" ref="E75:E82" si="5">SUM(B75:D75)</f>
        <v>2025</v>
      </c>
      <c r="G75" s="68"/>
    </row>
    <row r="76" spans="1:9" s="65" customFormat="1" ht="15.75" x14ac:dyDescent="0.25">
      <c r="A76" s="5" t="s">
        <v>4</v>
      </c>
      <c r="B76" s="84">
        <v>5148</v>
      </c>
      <c r="C76" s="84">
        <v>5148</v>
      </c>
      <c r="D76" s="84">
        <v>5148</v>
      </c>
      <c r="E76" s="55">
        <f t="shared" si="5"/>
        <v>15444</v>
      </c>
      <c r="G76" s="68"/>
    </row>
    <row r="77" spans="1:9" s="65" customFormat="1" ht="15.75" x14ac:dyDescent="0.25">
      <c r="A77" s="5" t="s">
        <v>5</v>
      </c>
      <c r="B77" s="8">
        <v>600</v>
      </c>
      <c r="C77" s="8">
        <v>600</v>
      </c>
      <c r="D77" s="8">
        <v>600</v>
      </c>
      <c r="E77" s="55">
        <f t="shared" si="5"/>
        <v>1800</v>
      </c>
    </row>
    <row r="78" spans="1:9" s="65" customFormat="1" ht="15.75" x14ac:dyDescent="0.25">
      <c r="A78" s="5" t="s">
        <v>7</v>
      </c>
      <c r="B78" s="10">
        <v>3450</v>
      </c>
      <c r="C78" s="10">
        <v>3450</v>
      </c>
      <c r="D78" s="10">
        <v>2580</v>
      </c>
      <c r="E78" s="55">
        <f t="shared" si="5"/>
        <v>9480</v>
      </c>
    </row>
    <row r="79" spans="1:9" s="65" customFormat="1" ht="15.75" x14ac:dyDescent="0.25">
      <c r="A79" s="5" t="s">
        <v>8</v>
      </c>
      <c r="B79" s="10">
        <v>1375</v>
      </c>
      <c r="C79" s="10">
        <v>1375</v>
      </c>
      <c r="D79" s="10">
        <v>1020</v>
      </c>
      <c r="E79" s="55">
        <f t="shared" si="5"/>
        <v>3770</v>
      </c>
    </row>
    <row r="80" spans="1:9" s="65" customFormat="1" ht="15.75" x14ac:dyDescent="0.25">
      <c r="A80" s="5" t="s">
        <v>9</v>
      </c>
      <c r="B80" s="8">
        <v>775</v>
      </c>
      <c r="C80" s="8">
        <v>775</v>
      </c>
      <c r="D80" s="8">
        <v>576</v>
      </c>
      <c r="E80" s="55">
        <f>SUM(B80:D80)</f>
        <v>2126</v>
      </c>
    </row>
    <row r="81" spans="1:9" s="65" customFormat="1" ht="15.75" x14ac:dyDescent="0.25">
      <c r="A81" s="5" t="s">
        <v>10</v>
      </c>
      <c r="B81" s="8">
        <v>850</v>
      </c>
      <c r="C81" s="8">
        <v>850</v>
      </c>
      <c r="D81" s="8">
        <v>636</v>
      </c>
      <c r="E81" s="55">
        <f t="shared" si="5"/>
        <v>2336</v>
      </c>
    </row>
    <row r="82" spans="1:9" s="65" customFormat="1" ht="15.75" x14ac:dyDescent="0.25">
      <c r="A82" s="57" t="s">
        <v>13</v>
      </c>
      <c r="B82" s="55">
        <f>SUM(B74:B81)</f>
        <v>25536</v>
      </c>
      <c r="C82" s="55">
        <f>SUM(C74:C81)</f>
        <v>25536</v>
      </c>
      <c r="D82" s="55">
        <f>SUM(D74:D81)</f>
        <v>23898</v>
      </c>
      <c r="E82" s="55">
        <f t="shared" si="5"/>
        <v>74970</v>
      </c>
      <c r="G82" s="34" t="s">
        <v>90</v>
      </c>
      <c r="I82" s="34" t="s">
        <v>91</v>
      </c>
    </row>
    <row r="83" spans="1:9" s="65" customFormat="1" ht="15.75" x14ac:dyDescent="0.25"/>
    <row r="84" spans="1:9" s="65" customFormat="1" ht="15.75" x14ac:dyDescent="0.25">
      <c r="A84" s="171" t="s">
        <v>399</v>
      </c>
      <c r="B84" s="172"/>
      <c r="C84" s="172"/>
      <c r="D84" s="172"/>
      <c r="E84" s="173"/>
    </row>
    <row r="85" spans="1:9" s="65" customFormat="1" ht="15.75" x14ac:dyDescent="0.25">
      <c r="A85" s="63" t="s">
        <v>23</v>
      </c>
      <c r="B85" s="63" t="s">
        <v>11</v>
      </c>
      <c r="C85" s="63" t="s">
        <v>12</v>
      </c>
      <c r="D85" s="63" t="s">
        <v>24</v>
      </c>
      <c r="E85" s="64" t="s">
        <v>50</v>
      </c>
    </row>
    <row r="86" spans="1:9" s="65" customFormat="1" ht="15.75" x14ac:dyDescent="0.25">
      <c r="A86" s="5" t="s">
        <v>2</v>
      </c>
      <c r="B86" s="59">
        <v>4491</v>
      </c>
      <c r="C86" s="59">
        <v>4491</v>
      </c>
      <c r="D86" s="59">
        <v>0</v>
      </c>
      <c r="E86" s="55">
        <f>SUM(B86:D86)</f>
        <v>8982</v>
      </c>
    </row>
    <row r="87" spans="1:9" s="65" customFormat="1" ht="15.75" x14ac:dyDescent="0.25">
      <c r="A87" s="5" t="s">
        <v>3</v>
      </c>
      <c r="B87" s="59">
        <v>475</v>
      </c>
      <c r="C87" s="59">
        <v>675</v>
      </c>
      <c r="D87" s="59">
        <v>0</v>
      </c>
      <c r="E87" s="55">
        <f t="shared" ref="E87:E94" si="6">SUM(B87:D87)</f>
        <v>1150</v>
      </c>
    </row>
    <row r="88" spans="1:9" s="65" customFormat="1" ht="15.75" x14ac:dyDescent="0.25">
      <c r="A88" s="5" t="s">
        <v>4</v>
      </c>
      <c r="B88" s="59">
        <v>2061</v>
      </c>
      <c r="C88" s="59">
        <v>2061</v>
      </c>
      <c r="D88" s="59">
        <v>0</v>
      </c>
      <c r="E88" s="55">
        <f t="shared" si="6"/>
        <v>4122</v>
      </c>
    </row>
    <row r="89" spans="1:9" s="65" customFormat="1" ht="15.75" x14ac:dyDescent="0.25">
      <c r="A89" s="5" t="s">
        <v>5</v>
      </c>
      <c r="B89" s="8">
        <v>600</v>
      </c>
      <c r="C89" s="8">
        <v>600</v>
      </c>
      <c r="D89" s="8">
        <v>0</v>
      </c>
      <c r="E89" s="55">
        <f t="shared" si="6"/>
        <v>1200</v>
      </c>
    </row>
    <row r="90" spans="1:9" s="65" customFormat="1" ht="15.75" x14ac:dyDescent="0.25">
      <c r="A90" s="5" t="s">
        <v>7</v>
      </c>
      <c r="B90" s="10">
        <v>3450</v>
      </c>
      <c r="C90" s="10">
        <v>3450</v>
      </c>
      <c r="D90" s="10">
        <v>0</v>
      </c>
      <c r="E90" s="55">
        <f t="shared" si="6"/>
        <v>6900</v>
      </c>
    </row>
    <row r="91" spans="1:9" s="65" customFormat="1" ht="15.75" x14ac:dyDescent="0.25">
      <c r="A91" s="5" t="s">
        <v>8</v>
      </c>
      <c r="B91" s="10">
        <v>1375</v>
      </c>
      <c r="C91" s="10">
        <v>1375</v>
      </c>
      <c r="D91" s="10">
        <v>0</v>
      </c>
      <c r="E91" s="55">
        <f t="shared" si="6"/>
        <v>2750</v>
      </c>
    </row>
    <row r="92" spans="1:9" s="65" customFormat="1" ht="15.75" x14ac:dyDescent="0.25">
      <c r="A92" s="5" t="s">
        <v>9</v>
      </c>
      <c r="B92" s="8">
        <v>525</v>
      </c>
      <c r="C92" s="8">
        <v>525</v>
      </c>
      <c r="D92" s="8">
        <v>0</v>
      </c>
      <c r="E92" s="55">
        <f t="shared" si="6"/>
        <v>1050</v>
      </c>
    </row>
    <row r="93" spans="1:9" s="65" customFormat="1" ht="15.75" x14ac:dyDescent="0.25">
      <c r="A93" s="5" t="s">
        <v>10</v>
      </c>
      <c r="B93" s="8">
        <v>850</v>
      </c>
      <c r="C93" s="8">
        <v>850</v>
      </c>
      <c r="D93" s="8">
        <v>0</v>
      </c>
      <c r="E93" s="55">
        <f t="shared" si="6"/>
        <v>1700</v>
      </c>
    </row>
    <row r="94" spans="1:9" s="65" customFormat="1" ht="15.75" x14ac:dyDescent="0.25">
      <c r="A94" s="57" t="s">
        <v>13</v>
      </c>
      <c r="B94" s="55">
        <f>SUM(B86:B93)</f>
        <v>13827</v>
      </c>
      <c r="C94" s="55">
        <f>SUM(C86:C93)</f>
        <v>14027</v>
      </c>
      <c r="D94" s="55">
        <f>SUM(D86:D93)</f>
        <v>0</v>
      </c>
      <c r="E94" s="55">
        <f t="shared" si="6"/>
        <v>27854</v>
      </c>
      <c r="G94" s="34" t="s">
        <v>90</v>
      </c>
      <c r="I94" s="34" t="s">
        <v>91</v>
      </c>
    </row>
    <row r="95" spans="1:9" s="65" customFormat="1" ht="15.75" x14ac:dyDescent="0.25"/>
    <row r="96" spans="1:9" s="65" customFormat="1" ht="15.75" x14ac:dyDescent="0.25">
      <c r="A96" s="171" t="s">
        <v>400</v>
      </c>
      <c r="B96" s="172"/>
      <c r="C96" s="172"/>
      <c r="D96" s="172"/>
      <c r="E96" s="173"/>
    </row>
    <row r="97" spans="1:9" s="65" customFormat="1" ht="15.75" x14ac:dyDescent="0.25">
      <c r="A97" s="63" t="s">
        <v>23</v>
      </c>
      <c r="B97" s="63" t="s">
        <v>11</v>
      </c>
      <c r="C97" s="63" t="s">
        <v>12</v>
      </c>
      <c r="D97" s="63" t="s">
        <v>24</v>
      </c>
      <c r="E97" s="64" t="s">
        <v>50</v>
      </c>
    </row>
    <row r="98" spans="1:9" s="65" customFormat="1" ht="15.75" x14ac:dyDescent="0.25">
      <c r="A98" s="5" t="s">
        <v>2</v>
      </c>
      <c r="B98" s="84">
        <v>12663</v>
      </c>
      <c r="C98" s="84">
        <v>12663</v>
      </c>
      <c r="D98" s="59">
        <v>0</v>
      </c>
      <c r="E98" s="55">
        <f>SUM(B98:D98)</f>
        <v>25326</v>
      </c>
    </row>
    <row r="99" spans="1:9" s="65" customFormat="1" ht="15.75" x14ac:dyDescent="0.25">
      <c r="A99" s="5" t="s">
        <v>3</v>
      </c>
      <c r="B99" s="84">
        <v>675</v>
      </c>
      <c r="C99" s="84">
        <v>675</v>
      </c>
      <c r="D99" s="59">
        <v>0</v>
      </c>
      <c r="E99" s="55">
        <f t="shared" ref="E99:E106" si="7">SUM(B99:D99)</f>
        <v>1350</v>
      </c>
    </row>
    <row r="100" spans="1:9" s="65" customFormat="1" ht="15.75" x14ac:dyDescent="0.25">
      <c r="A100" s="5" t="s">
        <v>4</v>
      </c>
      <c r="B100" s="84">
        <v>5148</v>
      </c>
      <c r="C100" s="84">
        <v>5148</v>
      </c>
      <c r="D100" s="59">
        <v>0</v>
      </c>
      <c r="E100" s="55">
        <f t="shared" si="7"/>
        <v>10296</v>
      </c>
    </row>
    <row r="101" spans="1:9" s="65" customFormat="1" ht="15.75" x14ac:dyDescent="0.25">
      <c r="A101" s="5" t="s">
        <v>5</v>
      </c>
      <c r="B101" s="8">
        <v>600</v>
      </c>
      <c r="C101" s="8">
        <v>600</v>
      </c>
      <c r="D101" s="8">
        <v>0</v>
      </c>
      <c r="E101" s="55">
        <f t="shared" si="7"/>
        <v>1200</v>
      </c>
    </row>
    <row r="102" spans="1:9" s="65" customFormat="1" ht="15.75" x14ac:dyDescent="0.25">
      <c r="A102" s="5" t="s">
        <v>7</v>
      </c>
      <c r="B102" s="10">
        <v>3450</v>
      </c>
      <c r="C102" s="10">
        <v>3450</v>
      </c>
      <c r="D102" s="10">
        <v>0</v>
      </c>
      <c r="E102" s="55">
        <f t="shared" si="7"/>
        <v>6900</v>
      </c>
    </row>
    <row r="103" spans="1:9" s="65" customFormat="1" ht="15.75" x14ac:dyDescent="0.25">
      <c r="A103" s="5" t="s">
        <v>8</v>
      </c>
      <c r="B103" s="10">
        <v>1375</v>
      </c>
      <c r="C103" s="10">
        <v>1375</v>
      </c>
      <c r="D103" s="10">
        <v>0</v>
      </c>
      <c r="E103" s="55">
        <f t="shared" si="7"/>
        <v>2750</v>
      </c>
    </row>
    <row r="104" spans="1:9" s="65" customFormat="1" ht="15.75" x14ac:dyDescent="0.25">
      <c r="A104" s="5" t="s">
        <v>9</v>
      </c>
      <c r="B104" s="8">
        <v>775</v>
      </c>
      <c r="C104" s="8">
        <v>775</v>
      </c>
      <c r="D104" s="8">
        <v>0</v>
      </c>
      <c r="E104" s="55">
        <f t="shared" si="7"/>
        <v>1550</v>
      </c>
    </row>
    <row r="105" spans="1:9" s="65" customFormat="1" ht="15.75" x14ac:dyDescent="0.25">
      <c r="A105" s="5" t="s">
        <v>10</v>
      </c>
      <c r="B105" s="8">
        <v>850</v>
      </c>
      <c r="C105" s="8">
        <v>850</v>
      </c>
      <c r="D105" s="8">
        <v>0</v>
      </c>
      <c r="E105" s="55">
        <f t="shared" si="7"/>
        <v>1700</v>
      </c>
    </row>
    <row r="106" spans="1:9" s="65" customFormat="1" ht="15.75" x14ac:dyDescent="0.25">
      <c r="A106" s="57" t="s">
        <v>13</v>
      </c>
      <c r="B106" s="55">
        <f>SUM(B98:B105)</f>
        <v>25536</v>
      </c>
      <c r="C106" s="55">
        <f>SUM(C98:C105)</f>
        <v>25536</v>
      </c>
      <c r="D106" s="55">
        <f>SUM(D98:D105)</f>
        <v>0</v>
      </c>
      <c r="E106" s="55">
        <f t="shared" si="7"/>
        <v>51072</v>
      </c>
      <c r="G106" s="34" t="s">
        <v>90</v>
      </c>
      <c r="I106" s="34" t="s">
        <v>91</v>
      </c>
    </row>
    <row r="107" spans="1:9" s="65" customFormat="1" ht="15.75" x14ac:dyDescent="0.25"/>
    <row r="108" spans="1:9" s="65" customFormat="1" ht="15.75" x14ac:dyDescent="0.25">
      <c r="A108" s="158" t="s">
        <v>473</v>
      </c>
      <c r="B108" s="160"/>
      <c r="C108" s="160"/>
      <c r="D108" s="160"/>
      <c r="E108" s="160"/>
      <c r="F108" s="160"/>
      <c r="G108" s="160"/>
      <c r="H108" s="160"/>
      <c r="I108" s="160"/>
    </row>
    <row r="109" spans="1:9" s="65" customFormat="1" ht="15.75" x14ac:dyDescent="0.25"/>
    <row r="110" spans="1:9" s="65" customFormat="1" ht="15.75" x14ac:dyDescent="0.25"/>
    <row r="111" spans="1:9" s="65" customFormat="1" ht="15.75" x14ac:dyDescent="0.25"/>
    <row r="112" spans="1:9" s="65" customFormat="1" ht="15.75" x14ac:dyDescent="0.25"/>
    <row r="113" s="2" customFormat="1" ht="15.75" x14ac:dyDescent="0.25"/>
    <row r="114" s="2" customFormat="1" ht="15.75" x14ac:dyDescent="0.25"/>
    <row r="115" s="2" customFormat="1" ht="15.75" x14ac:dyDescent="0.25"/>
    <row r="116" s="2" customFormat="1" ht="15.75" x14ac:dyDescent="0.25"/>
    <row r="117" s="2" customFormat="1" ht="15.75" x14ac:dyDescent="0.25"/>
    <row r="118" s="2" customFormat="1" ht="15.75" x14ac:dyDescent="0.25"/>
    <row r="119" s="2" customFormat="1" ht="15.75" x14ac:dyDescent="0.25"/>
    <row r="120" s="2" customFormat="1" ht="15.75" x14ac:dyDescent="0.25"/>
    <row r="121" s="2" customFormat="1" ht="15.75" x14ac:dyDescent="0.25"/>
    <row r="122" s="2" customFormat="1" ht="15.75" x14ac:dyDescent="0.25"/>
    <row r="123" s="2" customFormat="1" ht="15.75" x14ac:dyDescent="0.25"/>
    <row r="124" s="2" customFormat="1" ht="15.75" x14ac:dyDescent="0.25"/>
    <row r="125" s="2" customFormat="1" ht="15.75" x14ac:dyDescent="0.25"/>
    <row r="126" s="2" customFormat="1" ht="15.75" x14ac:dyDescent="0.25"/>
    <row r="127" s="2" customFormat="1" ht="15.75" x14ac:dyDescent="0.25"/>
    <row r="128" s="2" customFormat="1" ht="15.75" x14ac:dyDescent="0.25"/>
    <row r="129" s="2" customFormat="1" ht="15.75" x14ac:dyDescent="0.25"/>
    <row r="130" s="2" customFormat="1" ht="15.75" x14ac:dyDescent="0.25"/>
    <row r="131" s="2" customFormat="1" ht="15.75" x14ac:dyDescent="0.25"/>
    <row r="132" s="2" customFormat="1" ht="15.75" x14ac:dyDescent="0.25"/>
    <row r="133" s="2" customFormat="1" ht="15.75" x14ac:dyDescent="0.25"/>
    <row r="134" s="2" customFormat="1" ht="15.75" x14ac:dyDescent="0.25"/>
    <row r="135" s="2" customFormat="1" ht="15.75" x14ac:dyDescent="0.25"/>
    <row r="136" s="2" customFormat="1" ht="15.75" x14ac:dyDescent="0.25"/>
    <row r="137" s="2" customFormat="1" ht="15.75" x14ac:dyDescent="0.25"/>
    <row r="138" s="2" customFormat="1" ht="15.75" x14ac:dyDescent="0.25"/>
    <row r="139" s="2" customFormat="1" ht="15.75" x14ac:dyDescent="0.25"/>
    <row r="140" s="2" customFormat="1" ht="15.75" x14ac:dyDescent="0.25"/>
    <row r="141" s="2" customFormat="1" ht="15.75" x14ac:dyDescent="0.25"/>
    <row r="142" s="2" customFormat="1" ht="15.75" x14ac:dyDescent="0.25"/>
    <row r="143" s="2" customFormat="1" ht="15.75" x14ac:dyDescent="0.25"/>
    <row r="144" s="2" customFormat="1" ht="15.75" x14ac:dyDescent="0.25"/>
    <row r="145" s="2" customFormat="1" ht="15.75" x14ac:dyDescent="0.25"/>
    <row r="146" s="2" customFormat="1" ht="15.75" x14ac:dyDescent="0.25"/>
    <row r="147" s="2" customFormat="1" ht="15.75" x14ac:dyDescent="0.25"/>
  </sheetData>
  <customSheetViews>
    <customSheetView guid="{7859B5AF-9028-4FC3-8EBD-043CDBEB3894}" topLeftCell="A91">
      <selection activeCell="A108" sqref="A108"/>
      <pageMargins left="0.7" right="0.7" top="0.75" bottom="0.75" header="0.3" footer="0.3"/>
      <pageSetup orientation="portrait" r:id="rId1"/>
    </customSheetView>
    <customSheetView guid="{BE600D57-07AA-48F0-BFF6-21FA55CAECEE}">
      <selection activeCell="D56" sqref="D56:D59"/>
      <pageMargins left="0.7" right="0.7" top="0.75" bottom="0.75" header="0.3" footer="0.3"/>
      <pageSetup orientation="portrait" r:id="rId2"/>
    </customSheetView>
    <customSheetView guid="{C73786C3-478A-4CE5-8C0B-7BD01F275A5F}" topLeftCell="A10">
      <selection activeCell="D17" sqref="D17"/>
      <pageMargins left="0.7" right="0.7" top="0.75" bottom="0.75" header="0.3" footer="0.3"/>
      <pageSetup orientation="portrait" r:id="rId3"/>
    </customSheetView>
    <customSheetView guid="{BB321FB5-5E0B-4FAD-9594-7CF4D5BB83B5}" topLeftCell="A43">
      <selection activeCell="B100" sqref="B100:D102"/>
      <pageMargins left="0.7" right="0.7" top="0.75" bottom="0.75" header="0.3" footer="0.3"/>
      <pageSetup orientation="portrait" r:id="rId4"/>
    </customSheetView>
    <customSheetView guid="{65E50183-BEC1-4679-B5FC-4D41FEDF90A0}" topLeftCell="A44">
      <selection activeCell="D56" sqref="D56:D59"/>
      <pageMargins left="0.7" right="0.7" top="0.75" bottom="0.75" header="0.3" footer="0.3"/>
      <pageSetup orientation="portrait" r:id="rId5"/>
    </customSheetView>
    <customSheetView guid="{841B7462-7B18-417E-9A17-73CC12170E09}" topLeftCell="A92">
      <selection activeCell="D56" sqref="D56:D59"/>
      <pageMargins left="0.7" right="0.7" top="0.75" bottom="0.75" header="0.3" footer="0.3"/>
      <pageSetup orientation="portrait" r:id="rId6"/>
    </customSheetView>
    <customSheetView guid="{1F88732F-769F-4D3B-B47D-59951782D8BB}" scale="85">
      <selection activeCell="I61" sqref="I61"/>
      <pageMargins left="0.7" right="0.7" top="0.75" bottom="0.75" header="0.3" footer="0.3"/>
      <pageSetup orientation="portrait" r:id="rId7"/>
    </customSheetView>
    <customSheetView guid="{192540F0-95A5-47AB-B54C-12D5A8A489AD}" topLeftCell="A91">
      <selection activeCell="A108" sqref="A108"/>
      <pageMargins left="0.7" right="0.7" top="0.75" bottom="0.75" header="0.3" footer="0.3"/>
      <pageSetup orientation="portrait" r:id="rId8"/>
    </customSheetView>
  </customSheetViews>
  <hyperlinks>
    <hyperlink ref="A7" location="Periodontics!A62" display="Click here for the Estimated Cost for a Second Year Resident of WV (Off-Campus)" xr:uid="{00000000-0004-0000-1600-000000000000}"/>
    <hyperlink ref="A8" location="Periodontics!A74" display="Click here for the Estimated Cost for a Second Year Non-Resident (Off-Campus)" xr:uid="{00000000-0004-0000-1600-000001000000}"/>
    <hyperlink ref="A9" location="Periodontics!A86" display="Click here for the Estimated Cost for a Third Year Resident (Off-Campus)" xr:uid="{00000000-0004-0000-1600-000002000000}"/>
    <hyperlink ref="A10" location="Periodontics!A98" display="Click here for the Estimated Cost for a Third Year Non-Resident (Off-Campus)" xr:uid="{00000000-0004-0000-1600-000003000000}"/>
    <hyperlink ref="A6" location="Periodontics!A50" display="Click here for the Estimated Cost for a First Year Non-Resident (Off-Campus)" xr:uid="{00000000-0004-0000-1600-000004000000}"/>
    <hyperlink ref="A5" location="Periodontics!A38" display="Click here for the Estimated Cost for a First Year Resident of WV (Off-Campus)" xr:uid="{00000000-0004-0000-1600-000005000000}"/>
    <hyperlink ref="A3" location="Periodontics!A12" display="Click here for the Estimated Cost for a New Admit Summer Resident (Off-Campus)" xr:uid="{00000000-0004-0000-1600-000006000000}"/>
    <hyperlink ref="A4" location="Periodontics!A25" display="Click here for the Estimated Cost for a New Admit Summer Non-Resident (Off-Campus)" xr:uid="{00000000-0004-0000-1600-000007000000}"/>
    <hyperlink ref="I22" location="Menu!A1" display="Return to Main Menu for All Campuses and Programs" xr:uid="{00000000-0004-0000-1600-000008000000}"/>
    <hyperlink ref="G22" location="Periodontics!A1" display="Return to Top" xr:uid="{00000000-0004-0000-1600-000009000000}"/>
    <hyperlink ref="I34" location="Menu!A1" display="Return to Main Menu for All Campuses and Programs" xr:uid="{00000000-0004-0000-1600-00000A000000}"/>
    <hyperlink ref="G34" location="Periodontics!A1" display="Return to Top" xr:uid="{00000000-0004-0000-1600-00000B000000}"/>
    <hyperlink ref="I46" location="Menu!A1" display="Return to Main Menu for All Campuses and Programs" xr:uid="{00000000-0004-0000-1600-00000C000000}"/>
    <hyperlink ref="G46" location="Periodontics!A1" display="Return to Top" xr:uid="{00000000-0004-0000-1600-00000D000000}"/>
    <hyperlink ref="I58" location="Menu!A1" display="Return to Main Menu for All Campuses and Programs" xr:uid="{00000000-0004-0000-1600-00000E000000}"/>
    <hyperlink ref="G58" location="Periodontics!A1" display="Return to Top" xr:uid="{00000000-0004-0000-1600-00000F000000}"/>
    <hyperlink ref="I70" location="Menu!A1" display="Return to Main Menu for All Campuses and Programs" xr:uid="{00000000-0004-0000-1600-000010000000}"/>
    <hyperlink ref="G70" location="Periodontics!A1" display="Return to Top" xr:uid="{00000000-0004-0000-1600-000011000000}"/>
    <hyperlink ref="I82" location="Menu!A1" display="Return to Main Menu for All Campuses and Programs" xr:uid="{00000000-0004-0000-1600-000012000000}"/>
    <hyperlink ref="G82" location="Periodontics!A1" display="Return to Top" xr:uid="{00000000-0004-0000-1600-000013000000}"/>
    <hyperlink ref="I94" location="Menu!A1" display="Return to Main Menu for All Campuses and Programs" xr:uid="{00000000-0004-0000-1600-000014000000}"/>
    <hyperlink ref="G94" location="Periodontics!A1" display="Return to Top" xr:uid="{00000000-0004-0000-1600-000015000000}"/>
    <hyperlink ref="I106" location="Menu!A1" display="Return to Main Menu for All Campuses and Programs" xr:uid="{00000000-0004-0000-1600-000016000000}"/>
    <hyperlink ref="G106" location="Periodontics!A1" display="Return to Top" xr:uid="{00000000-0004-0000-1600-000017000000}"/>
  </hyperlinks>
  <pageMargins left="0.7" right="0.7" top="0.75" bottom="0.75" header="0.3" footer="0.3"/>
  <pageSetup orientation="portrait" r:id="rId9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rgb="FF00B0F0"/>
  </sheetPr>
  <dimension ref="A1:H59"/>
  <sheetViews>
    <sheetView topLeftCell="A37" workbookViewId="0">
      <selection activeCell="H48" sqref="H48"/>
    </sheetView>
  </sheetViews>
  <sheetFormatPr defaultRowHeight="15" x14ac:dyDescent="0.25"/>
  <cols>
    <col min="1" max="1" width="24.140625" customWidth="1"/>
    <col min="2" max="2" width="15.140625" customWidth="1"/>
    <col min="3" max="3" width="15.5703125" customWidth="1"/>
    <col min="4" max="4" width="17.85546875" customWidth="1"/>
    <col min="5" max="5" width="2.7109375" customWidth="1"/>
    <col min="6" max="6" width="13.140625" customWidth="1"/>
    <col min="7" max="7" width="2.7109375" customWidth="1"/>
    <col min="8" max="8" width="48.7109375" bestFit="1" customWidth="1"/>
  </cols>
  <sheetData>
    <row r="1" spans="1:5" ht="23.25" x14ac:dyDescent="0.35">
      <c r="A1" s="1" t="s">
        <v>126</v>
      </c>
    </row>
    <row r="2" spans="1:5" ht="26.25" customHeight="1" x14ac:dyDescent="0.25">
      <c r="A2" s="23" t="s">
        <v>92</v>
      </c>
      <c r="B2" s="22"/>
      <c r="C2" s="22"/>
      <c r="D2" s="22"/>
      <c r="E2" s="22"/>
    </row>
    <row r="3" spans="1:5" s="2" customFormat="1" ht="15.75" x14ac:dyDescent="0.25"/>
    <row r="4" spans="1:5" s="16" customFormat="1" ht="24.95" customHeight="1" x14ac:dyDescent="0.25">
      <c r="A4" s="46" t="s">
        <v>137</v>
      </c>
    </row>
    <row r="5" spans="1:5" s="16" customFormat="1" ht="24.95" customHeight="1" x14ac:dyDescent="0.25">
      <c r="A5" s="46" t="s">
        <v>138</v>
      </c>
    </row>
    <row r="6" spans="1:5" s="16" customFormat="1" ht="24.95" customHeight="1" x14ac:dyDescent="0.25">
      <c r="A6" s="46" t="s">
        <v>139</v>
      </c>
    </row>
    <row r="7" spans="1:5" s="16" customFormat="1" ht="24.95" customHeight="1" x14ac:dyDescent="0.25">
      <c r="A7" s="46" t="s">
        <v>140</v>
      </c>
    </row>
    <row r="8" spans="1:5" s="2" customFormat="1" ht="15.75" x14ac:dyDescent="0.25"/>
    <row r="9" spans="1:5" s="13" customFormat="1" ht="18.95" customHeight="1" x14ac:dyDescent="0.25">
      <c r="A9" s="174" t="s">
        <v>265</v>
      </c>
      <c r="B9" s="171"/>
      <c r="C9" s="172"/>
      <c r="D9" s="173"/>
    </row>
    <row r="10" spans="1:5" s="2" customFormat="1" ht="15.75" x14ac:dyDescent="0.25">
      <c r="A10" s="3" t="s">
        <v>23</v>
      </c>
      <c r="B10" s="3" t="s">
        <v>11</v>
      </c>
      <c r="C10" s="3" t="s">
        <v>12</v>
      </c>
      <c r="D10" s="4" t="s">
        <v>50</v>
      </c>
    </row>
    <row r="11" spans="1:5" s="65" customFormat="1" ht="15.75" x14ac:dyDescent="0.25">
      <c r="A11" s="5" t="s">
        <v>2</v>
      </c>
      <c r="B11" s="10">
        <v>3888</v>
      </c>
      <c r="C11" s="10">
        <v>3888</v>
      </c>
      <c r="D11" s="55">
        <f t="shared" ref="D11:D19" si="0">SUM(B11:C11)</f>
        <v>7776</v>
      </c>
    </row>
    <row r="12" spans="1:5" s="65" customFormat="1" ht="15.75" x14ac:dyDescent="0.25">
      <c r="A12" s="5" t="s">
        <v>3</v>
      </c>
      <c r="B12" s="10">
        <v>684</v>
      </c>
      <c r="C12" s="10">
        <v>684</v>
      </c>
      <c r="D12" s="55">
        <f t="shared" si="0"/>
        <v>1368</v>
      </c>
    </row>
    <row r="13" spans="1:5" s="65" customFormat="1" ht="15.75" x14ac:dyDescent="0.25">
      <c r="A13" s="82" t="s">
        <v>4</v>
      </c>
      <c r="B13" s="10">
        <v>6408</v>
      </c>
      <c r="C13" s="10">
        <v>6408</v>
      </c>
      <c r="D13" s="55">
        <f t="shared" si="0"/>
        <v>12816</v>
      </c>
    </row>
    <row r="14" spans="1:5" s="65" customFormat="1" ht="15.75" x14ac:dyDescent="0.25">
      <c r="A14" s="11" t="s">
        <v>5</v>
      </c>
      <c r="B14" s="10">
        <v>350</v>
      </c>
      <c r="C14" s="10">
        <v>250</v>
      </c>
      <c r="D14" s="55">
        <f t="shared" si="0"/>
        <v>600</v>
      </c>
    </row>
    <row r="15" spans="1:5" s="65" customFormat="1" ht="15.75" x14ac:dyDescent="0.25">
      <c r="A15" s="11" t="s">
        <v>16</v>
      </c>
      <c r="B15" s="10">
        <v>1734</v>
      </c>
      <c r="C15" s="10">
        <v>0</v>
      </c>
      <c r="D15" s="55">
        <f t="shared" si="0"/>
        <v>1734</v>
      </c>
    </row>
    <row r="16" spans="1:5" s="65" customFormat="1" ht="15.75" x14ac:dyDescent="0.25">
      <c r="A16" s="11" t="s">
        <v>7</v>
      </c>
      <c r="B16" s="10">
        <v>2915</v>
      </c>
      <c r="C16" s="10">
        <v>2915</v>
      </c>
      <c r="D16" s="55">
        <f t="shared" si="0"/>
        <v>5830</v>
      </c>
    </row>
    <row r="17" spans="1:8" s="65" customFormat="1" ht="15.75" x14ac:dyDescent="0.25">
      <c r="A17" s="11" t="s">
        <v>8</v>
      </c>
      <c r="B17" s="10">
        <v>1375</v>
      </c>
      <c r="C17" s="10">
        <v>1375</v>
      </c>
      <c r="D17" s="55">
        <f t="shared" si="0"/>
        <v>2750</v>
      </c>
    </row>
    <row r="18" spans="1:8" s="65" customFormat="1" ht="15.75" x14ac:dyDescent="0.25">
      <c r="A18" s="11" t="s">
        <v>9</v>
      </c>
      <c r="B18" s="10">
        <v>525</v>
      </c>
      <c r="C18" s="10">
        <v>525</v>
      </c>
      <c r="D18" s="55">
        <f t="shared" si="0"/>
        <v>1050</v>
      </c>
    </row>
    <row r="19" spans="1:8" s="65" customFormat="1" ht="15.75" x14ac:dyDescent="0.25">
      <c r="A19" s="11" t="s">
        <v>10</v>
      </c>
      <c r="B19" s="10">
        <v>850</v>
      </c>
      <c r="C19" s="10">
        <v>850</v>
      </c>
      <c r="D19" s="55">
        <f t="shared" si="0"/>
        <v>1700</v>
      </c>
    </row>
    <row r="20" spans="1:8" s="65" customFormat="1" ht="15.75" x14ac:dyDescent="0.25">
      <c r="A20" s="57" t="s">
        <v>13</v>
      </c>
      <c r="B20" s="55">
        <f>SUM(B11:B19)</f>
        <v>18729</v>
      </c>
      <c r="C20" s="55">
        <f>SUM(C11:C19)</f>
        <v>16895</v>
      </c>
      <c r="D20" s="55">
        <f>SUM(D11:D19)</f>
        <v>35624</v>
      </c>
      <c r="F20" s="34" t="s">
        <v>90</v>
      </c>
      <c r="H20" s="34" t="s">
        <v>91</v>
      </c>
    </row>
    <row r="21" spans="1:8" s="65" customFormat="1" ht="15.75" x14ac:dyDescent="0.25"/>
    <row r="22" spans="1:8" s="62" customFormat="1" ht="18.95" customHeight="1" x14ac:dyDescent="0.25">
      <c r="A22" s="174" t="s">
        <v>266</v>
      </c>
      <c r="B22" s="171"/>
      <c r="C22" s="172"/>
      <c r="D22" s="173"/>
    </row>
    <row r="23" spans="1:8" s="65" customFormat="1" ht="15.75" x14ac:dyDescent="0.25">
      <c r="A23" s="63" t="s">
        <v>23</v>
      </c>
      <c r="B23" s="63" t="s">
        <v>11</v>
      </c>
      <c r="C23" s="63" t="s">
        <v>12</v>
      </c>
      <c r="D23" s="64" t="s">
        <v>50</v>
      </c>
    </row>
    <row r="24" spans="1:8" s="65" customFormat="1" ht="15.75" x14ac:dyDescent="0.25">
      <c r="A24" s="5" t="s">
        <v>2</v>
      </c>
      <c r="B24" s="10">
        <v>12228</v>
      </c>
      <c r="C24" s="10">
        <v>12228</v>
      </c>
      <c r="D24" s="55">
        <f t="shared" ref="D24:D32" si="1">SUM(B24:C24)</f>
        <v>24456</v>
      </c>
    </row>
    <row r="25" spans="1:8" s="65" customFormat="1" ht="15.75" x14ac:dyDescent="0.25">
      <c r="A25" s="5" t="s">
        <v>3</v>
      </c>
      <c r="B25" s="10">
        <v>684</v>
      </c>
      <c r="C25" s="10">
        <v>684</v>
      </c>
      <c r="D25" s="55">
        <f t="shared" si="1"/>
        <v>1368</v>
      </c>
    </row>
    <row r="26" spans="1:8" s="65" customFormat="1" ht="15.75" x14ac:dyDescent="0.25">
      <c r="A26" s="82" t="s">
        <v>4</v>
      </c>
      <c r="B26" s="10">
        <v>8928</v>
      </c>
      <c r="C26" s="10">
        <v>8928</v>
      </c>
      <c r="D26" s="55">
        <f t="shared" si="1"/>
        <v>17856</v>
      </c>
    </row>
    <row r="27" spans="1:8" s="65" customFormat="1" ht="15.75" x14ac:dyDescent="0.25">
      <c r="A27" s="11" t="s">
        <v>5</v>
      </c>
      <c r="B27" s="10">
        <v>350</v>
      </c>
      <c r="C27" s="10">
        <v>250</v>
      </c>
      <c r="D27" s="55">
        <f t="shared" si="1"/>
        <v>600</v>
      </c>
    </row>
    <row r="28" spans="1:8" s="65" customFormat="1" ht="15.75" x14ac:dyDescent="0.25">
      <c r="A28" s="11" t="s">
        <v>16</v>
      </c>
      <c r="B28" s="12">
        <v>1734</v>
      </c>
      <c r="C28" s="12">
        <v>0</v>
      </c>
      <c r="D28" s="55">
        <f t="shared" si="1"/>
        <v>1734</v>
      </c>
    </row>
    <row r="29" spans="1:8" s="65" customFormat="1" ht="15.75" x14ac:dyDescent="0.25">
      <c r="A29" s="11" t="s">
        <v>7</v>
      </c>
      <c r="B29" s="10">
        <v>2915</v>
      </c>
      <c r="C29" s="10">
        <v>2915</v>
      </c>
      <c r="D29" s="55">
        <f t="shared" si="1"/>
        <v>5830</v>
      </c>
    </row>
    <row r="30" spans="1:8" s="65" customFormat="1" ht="15.75" x14ac:dyDescent="0.25">
      <c r="A30" s="11" t="s">
        <v>8</v>
      </c>
      <c r="B30" s="10">
        <v>1375</v>
      </c>
      <c r="C30" s="10">
        <v>1375</v>
      </c>
      <c r="D30" s="55">
        <f t="shared" si="1"/>
        <v>2750</v>
      </c>
    </row>
    <row r="31" spans="1:8" s="65" customFormat="1" ht="15.75" x14ac:dyDescent="0.25">
      <c r="A31" s="11" t="s">
        <v>9</v>
      </c>
      <c r="B31" s="12">
        <v>775</v>
      </c>
      <c r="C31" s="12">
        <v>775</v>
      </c>
      <c r="D31" s="55">
        <f t="shared" si="1"/>
        <v>1550</v>
      </c>
    </row>
    <row r="32" spans="1:8" s="65" customFormat="1" ht="15.75" x14ac:dyDescent="0.25">
      <c r="A32" s="11" t="s">
        <v>10</v>
      </c>
      <c r="B32" s="12">
        <v>850</v>
      </c>
      <c r="C32" s="12">
        <v>850</v>
      </c>
      <c r="D32" s="55">
        <f t="shared" si="1"/>
        <v>1700</v>
      </c>
    </row>
    <row r="33" spans="1:8" s="65" customFormat="1" ht="15.75" x14ac:dyDescent="0.25">
      <c r="A33" s="57" t="s">
        <v>13</v>
      </c>
      <c r="B33" s="55">
        <f>SUM(B24:B32)</f>
        <v>29839</v>
      </c>
      <c r="C33" s="55">
        <f>SUM(C24:C32)</f>
        <v>28005</v>
      </c>
      <c r="D33" s="55">
        <f>SUM(D24:D32)</f>
        <v>57844</v>
      </c>
      <c r="F33" s="34" t="s">
        <v>90</v>
      </c>
      <c r="H33" s="34" t="s">
        <v>91</v>
      </c>
    </row>
    <row r="34" spans="1:8" s="65" customFormat="1" ht="15.75" x14ac:dyDescent="0.25"/>
    <row r="35" spans="1:8" s="62" customFormat="1" ht="18.95" customHeight="1" x14ac:dyDescent="0.25">
      <c r="A35" s="174" t="s">
        <v>267</v>
      </c>
      <c r="B35" s="171"/>
      <c r="C35" s="172"/>
      <c r="D35" s="173"/>
    </row>
    <row r="36" spans="1:8" s="65" customFormat="1" ht="15.75" x14ac:dyDescent="0.25">
      <c r="A36" s="63" t="s">
        <v>23</v>
      </c>
      <c r="B36" s="63" t="s">
        <v>11</v>
      </c>
      <c r="C36" s="63" t="s">
        <v>12</v>
      </c>
      <c r="D36" s="64" t="s">
        <v>50</v>
      </c>
    </row>
    <row r="37" spans="1:8" s="65" customFormat="1" ht="15.75" x14ac:dyDescent="0.25">
      <c r="A37" s="5" t="s">
        <v>2</v>
      </c>
      <c r="B37" s="10">
        <v>3888</v>
      </c>
      <c r="C37" s="10">
        <v>3888</v>
      </c>
      <c r="D37" s="55">
        <f t="shared" ref="D37:D45" si="2">SUM(B37:C37)</f>
        <v>7776</v>
      </c>
    </row>
    <row r="38" spans="1:8" s="65" customFormat="1" ht="15.75" x14ac:dyDescent="0.25">
      <c r="A38" s="5" t="s">
        <v>3</v>
      </c>
      <c r="B38" s="10">
        <v>684</v>
      </c>
      <c r="C38" s="10">
        <v>684</v>
      </c>
      <c r="D38" s="55">
        <f t="shared" si="2"/>
        <v>1368</v>
      </c>
    </row>
    <row r="39" spans="1:8" s="65" customFormat="1" ht="15.75" x14ac:dyDescent="0.25">
      <c r="A39" s="5" t="s">
        <v>4</v>
      </c>
      <c r="B39" s="10">
        <v>6408</v>
      </c>
      <c r="C39" s="10">
        <v>6408</v>
      </c>
      <c r="D39" s="55">
        <f t="shared" si="2"/>
        <v>12816</v>
      </c>
    </row>
    <row r="40" spans="1:8" s="65" customFormat="1" ht="15.75" x14ac:dyDescent="0.25">
      <c r="A40" s="11" t="s">
        <v>5</v>
      </c>
      <c r="B40" s="10">
        <v>350</v>
      </c>
      <c r="C40" s="10">
        <v>250</v>
      </c>
      <c r="D40" s="55">
        <f t="shared" si="2"/>
        <v>600</v>
      </c>
    </row>
    <row r="41" spans="1:8" s="65" customFormat="1" ht="15.75" x14ac:dyDescent="0.25">
      <c r="A41" s="11" t="s">
        <v>40</v>
      </c>
      <c r="B41" s="10">
        <v>50</v>
      </c>
      <c r="C41" s="10">
        <v>50</v>
      </c>
      <c r="D41" s="55">
        <f t="shared" si="2"/>
        <v>100</v>
      </c>
    </row>
    <row r="42" spans="1:8" s="65" customFormat="1" ht="15.75" x14ac:dyDescent="0.25">
      <c r="A42" s="11" t="s">
        <v>7</v>
      </c>
      <c r="B42" s="10">
        <v>2915</v>
      </c>
      <c r="C42" s="10">
        <v>2915</v>
      </c>
      <c r="D42" s="55">
        <f t="shared" si="2"/>
        <v>5830</v>
      </c>
    </row>
    <row r="43" spans="1:8" s="65" customFormat="1" ht="15.75" x14ac:dyDescent="0.25">
      <c r="A43" s="11" t="s">
        <v>8</v>
      </c>
      <c r="B43" s="10">
        <v>1375</v>
      </c>
      <c r="C43" s="10">
        <v>1375</v>
      </c>
      <c r="D43" s="55">
        <f t="shared" si="2"/>
        <v>2750</v>
      </c>
    </row>
    <row r="44" spans="1:8" s="65" customFormat="1" ht="15.75" x14ac:dyDescent="0.25">
      <c r="A44" s="11" t="s">
        <v>9</v>
      </c>
      <c r="B44" s="10">
        <v>525</v>
      </c>
      <c r="C44" s="10">
        <v>525</v>
      </c>
      <c r="D44" s="55">
        <f t="shared" si="2"/>
        <v>1050</v>
      </c>
    </row>
    <row r="45" spans="1:8" s="65" customFormat="1" ht="15.75" x14ac:dyDescent="0.25">
      <c r="A45" s="11" t="s">
        <v>10</v>
      </c>
      <c r="B45" s="10">
        <v>850</v>
      </c>
      <c r="C45" s="10">
        <v>850</v>
      </c>
      <c r="D45" s="55">
        <f t="shared" si="2"/>
        <v>1700</v>
      </c>
    </row>
    <row r="46" spans="1:8" s="65" customFormat="1" ht="15.75" x14ac:dyDescent="0.25">
      <c r="A46" s="57" t="s">
        <v>13</v>
      </c>
      <c r="B46" s="55">
        <f>SUM(B37:B45)</f>
        <v>17045</v>
      </c>
      <c r="C46" s="55">
        <f>SUM(C37:C45)</f>
        <v>16945</v>
      </c>
      <c r="D46" s="55">
        <f>SUM(D37:D45)</f>
        <v>33990</v>
      </c>
      <c r="F46" s="34" t="s">
        <v>90</v>
      </c>
      <c r="H46" s="34" t="s">
        <v>91</v>
      </c>
    </row>
    <row r="47" spans="1:8" s="65" customFormat="1" ht="15.75" x14ac:dyDescent="0.25"/>
    <row r="48" spans="1:8" s="65" customFormat="1" ht="18.95" customHeight="1" x14ac:dyDescent="0.25">
      <c r="A48" s="174" t="s">
        <v>268</v>
      </c>
      <c r="B48" s="171"/>
      <c r="C48" s="172"/>
      <c r="D48" s="173"/>
    </row>
    <row r="49" spans="1:8" s="65" customFormat="1" ht="15.75" x14ac:dyDescent="0.25">
      <c r="A49" s="63" t="s">
        <v>23</v>
      </c>
      <c r="B49" s="63" t="s">
        <v>11</v>
      </c>
      <c r="C49" s="63" t="s">
        <v>12</v>
      </c>
      <c r="D49" s="64" t="s">
        <v>50</v>
      </c>
    </row>
    <row r="50" spans="1:8" s="65" customFormat="1" ht="15.75" x14ac:dyDescent="0.25">
      <c r="A50" s="5" t="s">
        <v>2</v>
      </c>
      <c r="B50" s="10">
        <v>12228</v>
      </c>
      <c r="C50" s="10">
        <v>12228</v>
      </c>
      <c r="D50" s="55">
        <f t="shared" ref="D50:D58" si="3">SUM(B50:C50)</f>
        <v>24456</v>
      </c>
    </row>
    <row r="51" spans="1:8" s="65" customFormat="1" ht="15.75" x14ac:dyDescent="0.25">
      <c r="A51" s="5" t="s">
        <v>3</v>
      </c>
      <c r="B51" s="10">
        <v>684</v>
      </c>
      <c r="C51" s="10">
        <v>684</v>
      </c>
      <c r="D51" s="55">
        <f t="shared" si="3"/>
        <v>1368</v>
      </c>
    </row>
    <row r="52" spans="1:8" s="65" customFormat="1" ht="15.75" x14ac:dyDescent="0.25">
      <c r="A52" s="5" t="s">
        <v>4</v>
      </c>
      <c r="B52" s="10">
        <v>8928</v>
      </c>
      <c r="C52" s="10">
        <v>8928</v>
      </c>
      <c r="D52" s="55">
        <f t="shared" si="3"/>
        <v>17856</v>
      </c>
    </row>
    <row r="53" spans="1:8" s="65" customFormat="1" ht="15.75" x14ac:dyDescent="0.25">
      <c r="A53" s="11" t="s">
        <v>5</v>
      </c>
      <c r="B53" s="10">
        <v>350</v>
      </c>
      <c r="C53" s="10">
        <v>250</v>
      </c>
      <c r="D53" s="55">
        <f t="shared" si="3"/>
        <v>600</v>
      </c>
    </row>
    <row r="54" spans="1:8" s="65" customFormat="1" ht="15.75" x14ac:dyDescent="0.25">
      <c r="A54" s="11" t="s">
        <v>40</v>
      </c>
      <c r="B54" s="10">
        <v>50</v>
      </c>
      <c r="C54" s="10">
        <v>50</v>
      </c>
      <c r="D54" s="55">
        <f t="shared" si="3"/>
        <v>100</v>
      </c>
    </row>
    <row r="55" spans="1:8" s="65" customFormat="1" ht="15.75" x14ac:dyDescent="0.25">
      <c r="A55" s="11" t="s">
        <v>7</v>
      </c>
      <c r="B55" s="10">
        <v>2915</v>
      </c>
      <c r="C55" s="10">
        <v>2915</v>
      </c>
      <c r="D55" s="55">
        <f t="shared" si="3"/>
        <v>5830</v>
      </c>
    </row>
    <row r="56" spans="1:8" s="65" customFormat="1" ht="15.75" x14ac:dyDescent="0.25">
      <c r="A56" s="11" t="s">
        <v>8</v>
      </c>
      <c r="B56" s="10">
        <v>1375</v>
      </c>
      <c r="C56" s="10">
        <v>1375</v>
      </c>
      <c r="D56" s="55">
        <f t="shared" si="3"/>
        <v>2750</v>
      </c>
    </row>
    <row r="57" spans="1:8" s="65" customFormat="1" ht="15.75" x14ac:dyDescent="0.25">
      <c r="A57" s="11" t="s">
        <v>9</v>
      </c>
      <c r="B57" s="12">
        <v>775</v>
      </c>
      <c r="C57" s="12">
        <v>775</v>
      </c>
      <c r="D57" s="55">
        <f t="shared" si="3"/>
        <v>1550</v>
      </c>
    </row>
    <row r="58" spans="1:8" s="65" customFormat="1" ht="15.75" x14ac:dyDescent="0.25">
      <c r="A58" s="11" t="s">
        <v>10</v>
      </c>
      <c r="B58" s="12">
        <v>850</v>
      </c>
      <c r="C58" s="12">
        <v>850</v>
      </c>
      <c r="D58" s="55">
        <f t="shared" si="3"/>
        <v>1700</v>
      </c>
    </row>
    <row r="59" spans="1:8" s="65" customFormat="1" ht="15.75" x14ac:dyDescent="0.25">
      <c r="A59" s="57" t="s">
        <v>13</v>
      </c>
      <c r="B59" s="55">
        <f>SUM(B50:B58)</f>
        <v>28155</v>
      </c>
      <c r="C59" s="55">
        <f>SUM(C50:C58)</f>
        <v>28055</v>
      </c>
      <c r="D59" s="55">
        <f>SUM(D50:D58)</f>
        <v>56210</v>
      </c>
      <c r="F59" s="34" t="s">
        <v>90</v>
      </c>
      <c r="H59" s="34" t="s">
        <v>91</v>
      </c>
    </row>
  </sheetData>
  <customSheetViews>
    <customSheetView guid="{7859B5AF-9028-4FC3-8EBD-043CDBEB3894}" topLeftCell="A40">
      <selection activeCell="I10" sqref="I10:I14"/>
      <pageMargins left="0.7" right="0.7" top="0.75" bottom="0.75" header="0.3" footer="0.3"/>
    </customSheetView>
    <customSheetView guid="{BE600D57-07AA-48F0-BFF6-21FA55CAECEE}" topLeftCell="A4">
      <selection activeCell="H25" sqref="H25"/>
      <pageMargins left="0.7" right="0.7" top="0.75" bottom="0.75" header="0.3" footer="0.3"/>
    </customSheetView>
    <customSheetView guid="{C73786C3-478A-4CE5-8C0B-7BD01F275A5F}" topLeftCell="A13">
      <selection activeCell="H25" sqref="H25"/>
      <pageMargins left="0.7" right="0.7" top="0.75" bottom="0.75" header="0.3" footer="0.3"/>
    </customSheetView>
    <customSheetView guid="{BB321FB5-5E0B-4FAD-9594-7CF4D5BB83B5}">
      <selection activeCell="B50" sqref="B50:C52"/>
      <pageMargins left="0.7" right="0.7" top="0.75" bottom="0.75" header="0.3" footer="0.3"/>
    </customSheetView>
    <customSheetView guid="{65E50183-BEC1-4679-B5FC-4D41FEDF90A0}" topLeftCell="A22">
      <selection activeCell="H25" sqref="H25"/>
      <pageMargins left="0.7" right="0.7" top="0.75" bottom="0.75" header="0.3" footer="0.3"/>
    </customSheetView>
    <customSheetView guid="{841B7462-7B18-417E-9A17-73CC12170E09}" topLeftCell="A58">
      <selection activeCell="H25" sqref="H25"/>
      <pageMargins left="0.7" right="0.7" top="0.75" bottom="0.75" header="0.3" footer="0.3"/>
    </customSheetView>
    <customSheetView guid="{1F88732F-769F-4D3B-B47D-59951782D8BB}" topLeftCell="A10">
      <selection activeCell="B29" sqref="B29"/>
      <pageMargins left="0.7" right="0.7" top="0.75" bottom="0.75" header="0.3" footer="0.3"/>
    </customSheetView>
    <customSheetView guid="{192540F0-95A5-47AB-B54C-12D5A8A489AD}" topLeftCell="A40">
      <selection activeCell="I10" sqref="I10:I14"/>
      <pageMargins left="0.7" right="0.7" top="0.75" bottom="0.75" header="0.3" footer="0.3"/>
    </customSheetView>
  </customSheetViews>
  <hyperlinks>
    <hyperlink ref="A4" location="'Pharmacy- UG'!A9" display="Click here for the Estimated Cost for a Junior Resident of WV (Off-Campus)" xr:uid="{00000000-0004-0000-1700-000000000000}"/>
    <hyperlink ref="A5" location="'Pharmacy- UG'!A22" display="Click here for the Estimated Cost for a Junior Non-Resident (Off-Campus)" xr:uid="{00000000-0004-0000-1700-000001000000}"/>
    <hyperlink ref="A7" location="'Pharmacy- UG'!A48" display="Click here for the Estimated Cost for a Senior Non-Resident (Off-Campus)" xr:uid="{00000000-0004-0000-1700-000002000000}"/>
    <hyperlink ref="A6" location="'Pharmacy- UG'!A35" display="Click here for the Estimated Cost for a Senior Resident of WV (Off-Campus)" xr:uid="{00000000-0004-0000-1700-000003000000}"/>
    <hyperlink ref="H20" location="Menu!A1" display="Return to Main Menu for All Campuses and Programs" xr:uid="{00000000-0004-0000-1700-000004000000}"/>
    <hyperlink ref="F20" location="'Pharmacy- UG'!A1" display="Return to Top" xr:uid="{00000000-0004-0000-1700-000005000000}"/>
    <hyperlink ref="H33" location="Menu!A1" display="Return to Main Menu for All Campuses and Programs" xr:uid="{00000000-0004-0000-1700-000006000000}"/>
    <hyperlink ref="F33" location="'Pharmacy- UG'!A1" display="Return to Top" xr:uid="{00000000-0004-0000-1700-000007000000}"/>
    <hyperlink ref="H46" location="Menu!A1" display="Return to Main Menu for All Campuses and Programs" xr:uid="{00000000-0004-0000-1700-000008000000}"/>
    <hyperlink ref="F46" location="'Pharmacy- UG'!A1" display="Return to Top" xr:uid="{00000000-0004-0000-1700-000009000000}"/>
    <hyperlink ref="H59" location="Menu!A1" display="Return to Main Menu for All Campuses and Programs" xr:uid="{00000000-0004-0000-1700-00000A000000}"/>
    <hyperlink ref="F59" location="'Pharmacy- UG'!A1" display="Return to Top" xr:uid="{00000000-0004-0000-1700-00000B000000}"/>
  </hyperlinks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rgb="FF00B0F0"/>
  </sheetPr>
  <dimension ref="A1:J118"/>
  <sheetViews>
    <sheetView topLeftCell="A100" workbookViewId="0">
      <selection activeCell="I79" sqref="I79"/>
    </sheetView>
  </sheetViews>
  <sheetFormatPr defaultRowHeight="15" x14ac:dyDescent="0.25"/>
  <cols>
    <col min="1" max="1" width="22" customWidth="1"/>
    <col min="2" max="2" width="15" customWidth="1"/>
    <col min="3" max="3" width="17.140625" customWidth="1"/>
    <col min="4" max="4" width="21" customWidth="1"/>
    <col min="5" max="5" width="14.42578125" customWidth="1"/>
    <col min="6" max="6" width="2.7109375" customWidth="1"/>
    <col min="7" max="7" width="13.140625" bestFit="1" customWidth="1"/>
    <col min="8" max="8" width="2.7109375" customWidth="1"/>
    <col min="9" max="9" width="48.7109375" bestFit="1" customWidth="1"/>
  </cols>
  <sheetData>
    <row r="1" spans="1:10" ht="23.25" x14ac:dyDescent="0.35">
      <c r="A1" s="1" t="s">
        <v>127</v>
      </c>
    </row>
    <row r="2" spans="1:10" ht="15.75" x14ac:dyDescent="0.25">
      <c r="A2" s="2"/>
      <c r="B2" s="2"/>
      <c r="C2" s="2"/>
      <c r="D2" s="2"/>
      <c r="E2" s="2"/>
    </row>
    <row r="3" spans="1:10" s="17" customFormat="1" ht="21" x14ac:dyDescent="0.35">
      <c r="A3" s="43" t="s">
        <v>141</v>
      </c>
      <c r="B3" s="16"/>
      <c r="C3" s="16"/>
      <c r="D3" s="16"/>
    </row>
    <row r="4" spans="1:10" s="17" customFormat="1" ht="21" x14ac:dyDescent="0.35">
      <c r="A4" s="46" t="s">
        <v>142</v>
      </c>
      <c r="B4" s="16"/>
      <c r="C4" s="16"/>
      <c r="D4" s="16"/>
    </row>
    <row r="5" spans="1:10" s="17" customFormat="1" ht="21" x14ac:dyDescent="0.35">
      <c r="A5" s="46" t="s">
        <v>143</v>
      </c>
      <c r="B5" s="16"/>
      <c r="C5" s="16"/>
      <c r="D5" s="16"/>
    </row>
    <row r="6" spans="1:10" s="17" customFormat="1" ht="21" x14ac:dyDescent="0.35">
      <c r="A6" s="46" t="s">
        <v>144</v>
      </c>
      <c r="B6" s="16"/>
      <c r="C6" s="16"/>
      <c r="D6" s="16"/>
    </row>
    <row r="7" spans="1:10" s="17" customFormat="1" ht="21" x14ac:dyDescent="0.35">
      <c r="A7" s="46" t="s">
        <v>145</v>
      </c>
      <c r="B7" s="16"/>
      <c r="C7" s="16"/>
      <c r="D7" s="16"/>
    </row>
    <row r="8" spans="1:10" s="17" customFormat="1" ht="21" x14ac:dyDescent="0.35">
      <c r="A8" s="46" t="s">
        <v>146</v>
      </c>
      <c r="B8" s="16"/>
      <c r="C8" s="16"/>
      <c r="D8" s="16"/>
    </row>
    <row r="9" spans="1:10" s="17" customFormat="1" ht="21" x14ac:dyDescent="0.35">
      <c r="A9" s="46" t="s">
        <v>147</v>
      </c>
      <c r="B9" s="16"/>
      <c r="C9" s="16"/>
      <c r="D9" s="16"/>
    </row>
    <row r="10" spans="1:10" s="17" customFormat="1" ht="21" x14ac:dyDescent="0.35">
      <c r="A10" s="46" t="s">
        <v>148</v>
      </c>
      <c r="B10" s="16"/>
      <c r="C10" s="16"/>
      <c r="D10" s="16"/>
    </row>
    <row r="11" spans="1:10" ht="15.75" x14ac:dyDescent="0.25">
      <c r="A11" s="2"/>
      <c r="B11" s="2"/>
      <c r="C11" s="2"/>
      <c r="D11" s="2"/>
      <c r="E11" s="2"/>
    </row>
    <row r="12" spans="1:10" ht="15.75" x14ac:dyDescent="0.25">
      <c r="A12" s="2"/>
      <c r="B12" s="2"/>
      <c r="C12" s="2"/>
      <c r="D12" s="2"/>
      <c r="E12" s="2"/>
    </row>
    <row r="13" spans="1:10" ht="15.75" x14ac:dyDescent="0.25">
      <c r="A13" s="171" t="s">
        <v>429</v>
      </c>
      <c r="B13" s="172"/>
      <c r="C13" s="172"/>
      <c r="D13" s="172"/>
      <c r="E13" s="173"/>
      <c r="G13" t="s">
        <v>312</v>
      </c>
    </row>
    <row r="14" spans="1:10" ht="15.75" x14ac:dyDescent="0.25">
      <c r="A14" s="3" t="s">
        <v>23</v>
      </c>
      <c r="B14" s="3" t="s">
        <v>11</v>
      </c>
      <c r="C14" s="3" t="s">
        <v>12</v>
      </c>
      <c r="D14" s="3" t="s">
        <v>24</v>
      </c>
      <c r="E14" s="4" t="s">
        <v>50</v>
      </c>
      <c r="J14" t="s">
        <v>324</v>
      </c>
    </row>
    <row r="15" spans="1:10" s="35" customFormat="1" ht="15.75" x14ac:dyDescent="0.25">
      <c r="A15" s="5" t="s">
        <v>2</v>
      </c>
      <c r="B15" s="59">
        <v>4491</v>
      </c>
      <c r="C15" s="59">
        <v>4491</v>
      </c>
      <c r="D15" s="59"/>
      <c r="E15" s="55">
        <f>SUM(B15:D15)</f>
        <v>8982</v>
      </c>
      <c r="J15" s="35" t="s">
        <v>323</v>
      </c>
    </row>
    <row r="16" spans="1:10" s="35" customFormat="1" ht="15.75" x14ac:dyDescent="0.25">
      <c r="A16" s="5" t="s">
        <v>3</v>
      </c>
      <c r="B16" s="59">
        <v>675</v>
      </c>
      <c r="C16" s="59">
        <v>675</v>
      </c>
      <c r="D16" s="59"/>
      <c r="E16" s="55">
        <f t="shared" ref="E16:E24" si="0">SUM(B16:D16)</f>
        <v>1350</v>
      </c>
      <c r="J16" s="35" t="s">
        <v>16</v>
      </c>
    </row>
    <row r="17" spans="1:10" s="35" customFormat="1" ht="15.75" x14ac:dyDescent="0.25">
      <c r="A17" s="5" t="s">
        <v>4</v>
      </c>
      <c r="B17" s="59">
        <v>5823</v>
      </c>
      <c r="C17" s="59">
        <v>5823</v>
      </c>
      <c r="D17" s="59"/>
      <c r="E17" s="55">
        <f t="shared" si="0"/>
        <v>11646</v>
      </c>
      <c r="J17" s="35" t="s">
        <v>28</v>
      </c>
    </row>
    <row r="18" spans="1:10" s="35" customFormat="1" ht="15.75" x14ac:dyDescent="0.25">
      <c r="A18" s="5" t="s">
        <v>5</v>
      </c>
      <c r="B18" s="10">
        <v>350</v>
      </c>
      <c r="C18" s="10">
        <v>250</v>
      </c>
      <c r="D18" s="8"/>
      <c r="E18" s="55">
        <f t="shared" si="0"/>
        <v>600</v>
      </c>
      <c r="J18" s="35" t="s">
        <v>325</v>
      </c>
    </row>
    <row r="19" spans="1:10" s="35" customFormat="1" ht="15.75" x14ac:dyDescent="0.25">
      <c r="A19" s="5" t="s">
        <v>16</v>
      </c>
      <c r="B19" s="8">
        <v>1734</v>
      </c>
      <c r="C19" s="8">
        <v>0</v>
      </c>
      <c r="D19" s="8"/>
      <c r="E19" s="55">
        <f t="shared" si="0"/>
        <v>1734</v>
      </c>
    </row>
    <row r="20" spans="1:10" s="35" customFormat="1" ht="15.75" x14ac:dyDescent="0.25">
      <c r="A20" s="5" t="s">
        <v>7</v>
      </c>
      <c r="B20" s="10">
        <v>3450</v>
      </c>
      <c r="C20" s="10">
        <v>3450</v>
      </c>
      <c r="D20" s="10"/>
      <c r="E20" s="55">
        <f t="shared" si="0"/>
        <v>6900</v>
      </c>
    </row>
    <row r="21" spans="1:10" s="35" customFormat="1" ht="15.75" x14ac:dyDescent="0.25">
      <c r="A21" s="5" t="s">
        <v>8</v>
      </c>
      <c r="B21" s="10">
        <v>1375</v>
      </c>
      <c r="C21" s="10">
        <v>1375</v>
      </c>
      <c r="D21" s="10"/>
      <c r="E21" s="55">
        <f t="shared" si="0"/>
        <v>2750</v>
      </c>
    </row>
    <row r="22" spans="1:10" s="35" customFormat="1" ht="15.75" x14ac:dyDescent="0.25">
      <c r="A22" s="5" t="s">
        <v>9</v>
      </c>
      <c r="B22" s="8">
        <v>525</v>
      </c>
      <c r="C22" s="8">
        <v>525</v>
      </c>
      <c r="D22" s="8"/>
      <c r="E22" s="55">
        <f t="shared" si="0"/>
        <v>1050</v>
      </c>
    </row>
    <row r="23" spans="1:10" s="35" customFormat="1" ht="15.75" x14ac:dyDescent="0.25">
      <c r="A23" s="5" t="s">
        <v>10</v>
      </c>
      <c r="B23" s="8">
        <v>850</v>
      </c>
      <c r="C23" s="8">
        <v>850</v>
      </c>
      <c r="D23" s="8"/>
      <c r="E23" s="55">
        <f t="shared" si="0"/>
        <v>1700</v>
      </c>
    </row>
    <row r="24" spans="1:10" s="35" customFormat="1" ht="15.75" x14ac:dyDescent="0.25">
      <c r="A24" s="57" t="s">
        <v>13</v>
      </c>
      <c r="B24" s="55">
        <f>SUM(B15:B23)</f>
        <v>19273</v>
      </c>
      <c r="C24" s="55">
        <f>SUM(C15:C23)</f>
        <v>17439</v>
      </c>
      <c r="D24" s="55">
        <f>SUM(D15:D23)</f>
        <v>0</v>
      </c>
      <c r="E24" s="55">
        <f t="shared" si="0"/>
        <v>36712</v>
      </c>
      <c r="G24" s="34" t="s">
        <v>90</v>
      </c>
      <c r="I24" s="34" t="s">
        <v>91</v>
      </c>
    </row>
    <row r="25" spans="1:10" s="35" customFormat="1" ht="15.75" x14ac:dyDescent="0.25">
      <c r="A25" s="65"/>
      <c r="B25" s="65"/>
      <c r="C25" s="65"/>
      <c r="D25" s="65"/>
      <c r="E25" s="65"/>
    </row>
    <row r="26" spans="1:10" s="35" customFormat="1" ht="15.75" x14ac:dyDescent="0.25">
      <c r="A26" s="171" t="s">
        <v>428</v>
      </c>
      <c r="B26" s="172"/>
      <c r="C26" s="172"/>
      <c r="D26" s="172"/>
      <c r="E26" s="173"/>
      <c r="G26" t="s">
        <v>312</v>
      </c>
    </row>
    <row r="27" spans="1:10" s="35" customFormat="1" ht="15.75" x14ac:dyDescent="0.25">
      <c r="A27" s="63" t="s">
        <v>23</v>
      </c>
      <c r="B27" s="63" t="s">
        <v>11</v>
      </c>
      <c r="C27" s="63" t="s">
        <v>12</v>
      </c>
      <c r="D27" s="63" t="s">
        <v>24</v>
      </c>
      <c r="E27" s="64" t="s">
        <v>50</v>
      </c>
    </row>
    <row r="28" spans="1:10" s="35" customFormat="1" ht="15.75" x14ac:dyDescent="0.25">
      <c r="A28" s="5" t="s">
        <v>2</v>
      </c>
      <c r="B28" s="59">
        <v>12663</v>
      </c>
      <c r="C28" s="59">
        <v>12663</v>
      </c>
      <c r="D28" s="59"/>
      <c r="E28" s="55">
        <f>SUM(B28:D28)</f>
        <v>25326</v>
      </c>
    </row>
    <row r="29" spans="1:10" s="35" customFormat="1" ht="15.75" x14ac:dyDescent="0.25">
      <c r="A29" s="5" t="s">
        <v>3</v>
      </c>
      <c r="B29" s="59">
        <v>675</v>
      </c>
      <c r="C29" s="59">
        <v>675</v>
      </c>
      <c r="D29" s="59"/>
      <c r="E29" s="55">
        <f t="shared" ref="E29:E37" si="1">SUM(B29:D29)</f>
        <v>1350</v>
      </c>
    </row>
    <row r="30" spans="1:10" s="35" customFormat="1" ht="15.75" x14ac:dyDescent="0.25">
      <c r="A30" s="5" t="s">
        <v>4</v>
      </c>
      <c r="B30" s="59">
        <v>8505</v>
      </c>
      <c r="C30" s="59">
        <v>8505</v>
      </c>
      <c r="D30" s="59"/>
      <c r="E30" s="55">
        <f t="shared" si="1"/>
        <v>17010</v>
      </c>
    </row>
    <row r="31" spans="1:10" s="35" customFormat="1" ht="15.75" x14ac:dyDescent="0.25">
      <c r="A31" s="5" t="s">
        <v>5</v>
      </c>
      <c r="B31" s="10">
        <v>350</v>
      </c>
      <c r="C31" s="10">
        <v>250</v>
      </c>
      <c r="D31" s="8"/>
      <c r="E31" s="55">
        <f t="shared" si="1"/>
        <v>600</v>
      </c>
    </row>
    <row r="32" spans="1:10" s="35" customFormat="1" ht="15.75" x14ac:dyDescent="0.25">
      <c r="A32" s="5" t="s">
        <v>16</v>
      </c>
      <c r="B32" s="8">
        <v>1734</v>
      </c>
      <c r="C32" s="8">
        <v>0</v>
      </c>
      <c r="D32" s="8"/>
      <c r="E32" s="55">
        <f t="shared" si="1"/>
        <v>1734</v>
      </c>
    </row>
    <row r="33" spans="1:9" s="35" customFormat="1" ht="15.75" x14ac:dyDescent="0.25">
      <c r="A33" s="5" t="s">
        <v>7</v>
      </c>
      <c r="B33" s="10">
        <v>3450</v>
      </c>
      <c r="C33" s="10">
        <v>3450</v>
      </c>
      <c r="D33" s="10"/>
      <c r="E33" s="55">
        <f t="shared" si="1"/>
        <v>6900</v>
      </c>
    </row>
    <row r="34" spans="1:9" s="35" customFormat="1" ht="15.75" x14ac:dyDescent="0.25">
      <c r="A34" s="5" t="s">
        <v>8</v>
      </c>
      <c r="B34" s="10">
        <v>1375</v>
      </c>
      <c r="C34" s="10">
        <v>1375</v>
      </c>
      <c r="D34" s="10"/>
      <c r="E34" s="55">
        <f t="shared" si="1"/>
        <v>2750</v>
      </c>
    </row>
    <row r="35" spans="1:9" s="35" customFormat="1" ht="15.75" x14ac:dyDescent="0.25">
      <c r="A35" s="5" t="s">
        <v>9</v>
      </c>
      <c r="B35" s="8">
        <v>775</v>
      </c>
      <c r="C35" s="8">
        <v>775</v>
      </c>
      <c r="D35" s="8"/>
      <c r="E35" s="55">
        <f t="shared" si="1"/>
        <v>1550</v>
      </c>
    </row>
    <row r="36" spans="1:9" s="35" customFormat="1" ht="15.75" x14ac:dyDescent="0.25">
      <c r="A36" s="5" t="s">
        <v>10</v>
      </c>
      <c r="B36" s="8">
        <v>850</v>
      </c>
      <c r="C36" s="8">
        <v>850</v>
      </c>
      <c r="D36" s="8"/>
      <c r="E36" s="55">
        <f t="shared" si="1"/>
        <v>1700</v>
      </c>
    </row>
    <row r="37" spans="1:9" s="35" customFormat="1" ht="15.75" x14ac:dyDescent="0.25">
      <c r="A37" s="57" t="s">
        <v>13</v>
      </c>
      <c r="B37" s="55">
        <f>SUM(B28:B36)</f>
        <v>30377</v>
      </c>
      <c r="C37" s="55">
        <f>SUM(C28:C36)</f>
        <v>28543</v>
      </c>
      <c r="D37" s="55"/>
      <c r="E37" s="55">
        <f t="shared" si="1"/>
        <v>58920</v>
      </c>
      <c r="G37" s="34" t="s">
        <v>90</v>
      </c>
      <c r="I37" s="34" t="s">
        <v>91</v>
      </c>
    </row>
    <row r="38" spans="1:9" s="35" customFormat="1" ht="15.75" x14ac:dyDescent="0.25">
      <c r="A38" s="65"/>
      <c r="B38" s="65"/>
      <c r="C38" s="65"/>
      <c r="D38" s="65"/>
      <c r="E38" s="65"/>
    </row>
    <row r="39" spans="1:9" s="35" customFormat="1" ht="15.75" x14ac:dyDescent="0.25">
      <c r="A39" s="171" t="s">
        <v>427</v>
      </c>
      <c r="B39" s="172"/>
      <c r="C39" s="172"/>
      <c r="D39" s="172"/>
      <c r="E39" s="173"/>
      <c r="G39" t="s">
        <v>312</v>
      </c>
    </row>
    <row r="40" spans="1:9" s="35" customFormat="1" ht="15.75" x14ac:dyDescent="0.25">
      <c r="A40" s="63" t="s">
        <v>23</v>
      </c>
      <c r="B40" s="63" t="s">
        <v>11</v>
      </c>
      <c r="C40" s="63" t="s">
        <v>12</v>
      </c>
      <c r="D40" s="63" t="s">
        <v>24</v>
      </c>
      <c r="E40" s="64" t="s">
        <v>50</v>
      </c>
    </row>
    <row r="41" spans="1:9" s="35" customFormat="1" ht="15.75" x14ac:dyDescent="0.25">
      <c r="A41" s="5" t="s">
        <v>2</v>
      </c>
      <c r="B41" s="59">
        <v>4491</v>
      </c>
      <c r="C41" s="59">
        <v>4491</v>
      </c>
      <c r="D41" s="59"/>
      <c r="E41" s="55">
        <f>SUM(B41:D41)</f>
        <v>8982</v>
      </c>
    </row>
    <row r="42" spans="1:9" s="35" customFormat="1" ht="15.75" x14ac:dyDescent="0.25">
      <c r="A42" s="5" t="s">
        <v>3</v>
      </c>
      <c r="B42" s="59">
        <v>675</v>
      </c>
      <c r="C42" s="59">
        <v>675</v>
      </c>
      <c r="D42" s="59"/>
      <c r="E42" s="55">
        <f t="shared" ref="E42:E50" si="2">SUM(B42:D42)</f>
        <v>1350</v>
      </c>
    </row>
    <row r="43" spans="1:9" s="35" customFormat="1" ht="15.75" x14ac:dyDescent="0.25">
      <c r="A43" s="163" t="s">
        <v>4</v>
      </c>
      <c r="B43" s="59">
        <v>5823</v>
      </c>
      <c r="C43" s="59">
        <v>5823</v>
      </c>
      <c r="D43" s="59"/>
      <c r="E43" s="55">
        <f t="shared" si="2"/>
        <v>11646</v>
      </c>
    </row>
    <row r="44" spans="1:9" s="35" customFormat="1" ht="15.75" x14ac:dyDescent="0.25">
      <c r="A44" s="5" t="s">
        <v>5</v>
      </c>
      <c r="B44" s="10">
        <v>350</v>
      </c>
      <c r="C44" s="10">
        <v>250</v>
      </c>
      <c r="D44" s="8"/>
      <c r="E44" s="55">
        <f t="shared" si="2"/>
        <v>600</v>
      </c>
    </row>
    <row r="45" spans="1:9" s="35" customFormat="1" ht="15.75" x14ac:dyDescent="0.25">
      <c r="A45" s="5" t="s">
        <v>40</v>
      </c>
      <c r="B45" s="10">
        <v>50</v>
      </c>
      <c r="C45" s="10">
        <v>50</v>
      </c>
      <c r="D45" s="8"/>
      <c r="E45" s="55">
        <f t="shared" si="2"/>
        <v>100</v>
      </c>
    </row>
    <row r="46" spans="1:9" s="35" customFormat="1" ht="15.75" x14ac:dyDescent="0.25">
      <c r="A46" s="5" t="s">
        <v>7</v>
      </c>
      <c r="B46" s="10">
        <v>3450</v>
      </c>
      <c r="C46" s="10">
        <v>3450</v>
      </c>
      <c r="D46" s="10"/>
      <c r="E46" s="55">
        <f t="shared" si="2"/>
        <v>6900</v>
      </c>
    </row>
    <row r="47" spans="1:9" s="35" customFormat="1" ht="15.75" x14ac:dyDescent="0.25">
      <c r="A47" s="5" t="s">
        <v>8</v>
      </c>
      <c r="B47" s="10">
        <v>1375</v>
      </c>
      <c r="C47" s="10">
        <v>1375</v>
      </c>
      <c r="D47" s="10"/>
      <c r="E47" s="55">
        <f t="shared" si="2"/>
        <v>2750</v>
      </c>
    </row>
    <row r="48" spans="1:9" s="35" customFormat="1" ht="15.75" x14ac:dyDescent="0.25">
      <c r="A48" s="5" t="s">
        <v>9</v>
      </c>
      <c r="B48" s="8">
        <v>525</v>
      </c>
      <c r="C48" s="8">
        <v>525</v>
      </c>
      <c r="D48" s="8"/>
      <c r="E48" s="55">
        <f t="shared" si="2"/>
        <v>1050</v>
      </c>
    </row>
    <row r="49" spans="1:9" s="35" customFormat="1" ht="15.75" x14ac:dyDescent="0.25">
      <c r="A49" s="5" t="s">
        <v>10</v>
      </c>
      <c r="B49" s="8">
        <v>850</v>
      </c>
      <c r="C49" s="8">
        <v>850</v>
      </c>
      <c r="D49" s="8"/>
      <c r="E49" s="55">
        <f t="shared" si="2"/>
        <v>1700</v>
      </c>
    </row>
    <row r="50" spans="1:9" s="35" customFormat="1" ht="15.75" x14ac:dyDescent="0.25">
      <c r="A50" s="57" t="s">
        <v>13</v>
      </c>
      <c r="B50" s="55">
        <f>SUM(B41:B49)</f>
        <v>17589</v>
      </c>
      <c r="C50" s="55">
        <f>SUM(C41:C49)</f>
        <v>17489</v>
      </c>
      <c r="D50" s="55"/>
      <c r="E50" s="55">
        <f t="shared" si="2"/>
        <v>35078</v>
      </c>
      <c r="G50" s="34" t="s">
        <v>90</v>
      </c>
      <c r="I50" s="34" t="s">
        <v>91</v>
      </c>
    </row>
    <row r="51" spans="1:9" s="35" customFormat="1" ht="15.75" x14ac:dyDescent="0.25">
      <c r="A51" s="65"/>
      <c r="B51" s="65"/>
      <c r="C51" s="65"/>
      <c r="D51" s="65"/>
      <c r="E51" s="65"/>
    </row>
    <row r="52" spans="1:9" s="35" customFormat="1" ht="15.75" x14ac:dyDescent="0.25">
      <c r="A52" s="171" t="s">
        <v>426</v>
      </c>
      <c r="B52" s="172"/>
      <c r="C52" s="172"/>
      <c r="D52" s="172"/>
      <c r="E52" s="173"/>
      <c r="G52" t="s">
        <v>312</v>
      </c>
    </row>
    <row r="53" spans="1:9" s="35" customFormat="1" ht="15.75" x14ac:dyDescent="0.25">
      <c r="A53" s="63" t="s">
        <v>23</v>
      </c>
      <c r="B53" s="63" t="s">
        <v>11</v>
      </c>
      <c r="C53" s="63" t="s">
        <v>12</v>
      </c>
      <c r="D53" s="63" t="s">
        <v>24</v>
      </c>
      <c r="E53" s="64" t="s">
        <v>50</v>
      </c>
    </row>
    <row r="54" spans="1:9" s="35" customFormat="1" ht="15.75" x14ac:dyDescent="0.25">
      <c r="A54" s="5" t="s">
        <v>2</v>
      </c>
      <c r="B54" s="59">
        <v>12663</v>
      </c>
      <c r="C54" s="59">
        <v>12663</v>
      </c>
      <c r="D54" s="59"/>
      <c r="E54" s="55">
        <f>SUM(B54:D54)</f>
        <v>25326</v>
      </c>
    </row>
    <row r="55" spans="1:9" s="35" customFormat="1" ht="15.75" x14ac:dyDescent="0.25">
      <c r="A55" s="5" t="s">
        <v>3</v>
      </c>
      <c r="B55" s="59">
        <v>675</v>
      </c>
      <c r="C55" s="59">
        <v>675</v>
      </c>
      <c r="D55" s="59"/>
      <c r="E55" s="55">
        <f t="shared" ref="E55:E63" si="3">SUM(B55:D55)</f>
        <v>1350</v>
      </c>
    </row>
    <row r="56" spans="1:9" s="35" customFormat="1" ht="15.75" x14ac:dyDescent="0.25">
      <c r="A56" s="163" t="s">
        <v>4</v>
      </c>
      <c r="B56" s="59">
        <v>8505</v>
      </c>
      <c r="C56" s="59">
        <v>8505</v>
      </c>
      <c r="D56" s="59"/>
      <c r="E56" s="55">
        <f t="shared" si="3"/>
        <v>17010</v>
      </c>
    </row>
    <row r="57" spans="1:9" s="35" customFormat="1" ht="15.75" x14ac:dyDescent="0.25">
      <c r="A57" s="5" t="s">
        <v>5</v>
      </c>
      <c r="B57" s="10">
        <v>350</v>
      </c>
      <c r="C57" s="10">
        <v>250</v>
      </c>
      <c r="D57" s="8"/>
      <c r="E57" s="55">
        <f t="shared" si="3"/>
        <v>600</v>
      </c>
    </row>
    <row r="58" spans="1:9" s="35" customFormat="1" ht="15.75" x14ac:dyDescent="0.25">
      <c r="A58" s="5" t="s">
        <v>40</v>
      </c>
      <c r="B58" s="10">
        <v>50</v>
      </c>
      <c r="C58" s="10">
        <v>50</v>
      </c>
      <c r="D58" s="8"/>
      <c r="E58" s="55">
        <f t="shared" si="3"/>
        <v>100</v>
      </c>
    </row>
    <row r="59" spans="1:9" s="35" customFormat="1" ht="15.75" x14ac:dyDescent="0.25">
      <c r="A59" s="5" t="s">
        <v>7</v>
      </c>
      <c r="B59" s="10">
        <v>3450</v>
      </c>
      <c r="C59" s="10">
        <v>3450</v>
      </c>
      <c r="D59" s="10"/>
      <c r="E59" s="55">
        <f t="shared" si="3"/>
        <v>6900</v>
      </c>
    </row>
    <row r="60" spans="1:9" s="35" customFormat="1" ht="15.75" x14ac:dyDescent="0.25">
      <c r="A60" s="5" t="s">
        <v>8</v>
      </c>
      <c r="B60" s="10">
        <v>1375</v>
      </c>
      <c r="C60" s="10">
        <v>1375</v>
      </c>
      <c r="D60" s="10"/>
      <c r="E60" s="55">
        <f t="shared" si="3"/>
        <v>2750</v>
      </c>
    </row>
    <row r="61" spans="1:9" s="35" customFormat="1" ht="15.75" x14ac:dyDescent="0.25">
      <c r="A61" s="5" t="s">
        <v>9</v>
      </c>
      <c r="B61" s="8">
        <v>775</v>
      </c>
      <c r="C61" s="8">
        <v>775</v>
      </c>
      <c r="D61" s="8"/>
      <c r="E61" s="55">
        <f t="shared" si="3"/>
        <v>1550</v>
      </c>
    </row>
    <row r="62" spans="1:9" s="35" customFormat="1" ht="15.75" x14ac:dyDescent="0.25">
      <c r="A62" s="5" t="s">
        <v>10</v>
      </c>
      <c r="B62" s="8">
        <v>850</v>
      </c>
      <c r="C62" s="8">
        <v>850</v>
      </c>
      <c r="D62" s="8"/>
      <c r="E62" s="55">
        <f t="shared" si="3"/>
        <v>1700</v>
      </c>
    </row>
    <row r="63" spans="1:9" s="35" customFormat="1" ht="15.75" x14ac:dyDescent="0.25">
      <c r="A63" s="57" t="s">
        <v>13</v>
      </c>
      <c r="B63" s="55">
        <f>SUM(B54:B62)</f>
        <v>28693</v>
      </c>
      <c r="C63" s="55">
        <f>SUM(C54:C62)</f>
        <v>28593</v>
      </c>
      <c r="D63" s="55"/>
      <c r="E63" s="55">
        <f t="shared" si="3"/>
        <v>57286</v>
      </c>
      <c r="G63" s="34" t="s">
        <v>90</v>
      </c>
      <c r="I63" s="34" t="s">
        <v>91</v>
      </c>
    </row>
    <row r="64" spans="1:9" s="35" customFormat="1" ht="15.75" x14ac:dyDescent="0.25">
      <c r="A64" s="65"/>
      <c r="B64" s="65"/>
      <c r="C64" s="65"/>
      <c r="D64" s="65"/>
      <c r="E64" s="65"/>
    </row>
    <row r="65" spans="1:9" s="35" customFormat="1" ht="15.75" x14ac:dyDescent="0.25">
      <c r="A65" s="171" t="s">
        <v>425</v>
      </c>
      <c r="B65" s="172"/>
      <c r="C65" s="172"/>
      <c r="D65" s="172"/>
      <c r="E65" s="173"/>
      <c r="G65" s="35" t="s">
        <v>313</v>
      </c>
    </row>
    <row r="66" spans="1:9" s="35" customFormat="1" ht="15.75" x14ac:dyDescent="0.25">
      <c r="A66" s="63" t="s">
        <v>23</v>
      </c>
      <c r="B66" s="63" t="s">
        <v>11</v>
      </c>
      <c r="C66" s="63" t="s">
        <v>12</v>
      </c>
      <c r="D66" s="63" t="s">
        <v>472</v>
      </c>
      <c r="E66" s="64" t="s">
        <v>50</v>
      </c>
    </row>
    <row r="67" spans="1:9" s="35" customFormat="1" ht="15.75" x14ac:dyDescent="0.25">
      <c r="A67" s="5" t="s">
        <v>2</v>
      </c>
      <c r="B67" s="59">
        <v>4491</v>
      </c>
      <c r="C67" s="59">
        <v>4491</v>
      </c>
      <c r="D67" s="59">
        <v>4491</v>
      </c>
      <c r="E67" s="55">
        <f>SUM(B67:D67)</f>
        <v>13473</v>
      </c>
    </row>
    <row r="68" spans="1:9" s="35" customFormat="1" ht="15.75" x14ac:dyDescent="0.25">
      <c r="A68" s="5" t="s">
        <v>3</v>
      </c>
      <c r="B68" s="59">
        <v>675</v>
      </c>
      <c r="C68" s="59">
        <v>675</v>
      </c>
      <c r="D68" s="59">
        <v>675</v>
      </c>
      <c r="E68" s="55">
        <f t="shared" ref="E68:E76" si="4">SUM(B68:D68)</f>
        <v>2025</v>
      </c>
    </row>
    <row r="69" spans="1:9" s="35" customFormat="1" ht="15.75" x14ac:dyDescent="0.25">
      <c r="A69" s="82" t="s">
        <v>4</v>
      </c>
      <c r="B69" s="59">
        <v>4158</v>
      </c>
      <c r="C69" s="59">
        <v>4158</v>
      </c>
      <c r="D69" s="59">
        <v>4158</v>
      </c>
      <c r="E69" s="55">
        <f t="shared" si="4"/>
        <v>12474</v>
      </c>
    </row>
    <row r="70" spans="1:9" s="35" customFormat="1" ht="15.75" x14ac:dyDescent="0.25">
      <c r="A70" s="5" t="s">
        <v>5</v>
      </c>
      <c r="B70" s="8">
        <v>200</v>
      </c>
      <c r="C70" s="8">
        <v>100</v>
      </c>
      <c r="D70" s="8">
        <v>250</v>
      </c>
      <c r="E70" s="55">
        <f t="shared" si="4"/>
        <v>550</v>
      </c>
    </row>
    <row r="71" spans="1:9" s="35" customFormat="1" ht="15.75" x14ac:dyDescent="0.25">
      <c r="A71" s="5" t="s">
        <v>40</v>
      </c>
      <c r="B71" s="8">
        <v>0</v>
      </c>
      <c r="C71" s="8">
        <v>0</v>
      </c>
      <c r="D71" s="8">
        <v>1000</v>
      </c>
      <c r="E71" s="55">
        <f t="shared" si="4"/>
        <v>1000</v>
      </c>
    </row>
    <row r="72" spans="1:9" s="35" customFormat="1" ht="15.75" x14ac:dyDescent="0.25">
      <c r="A72" s="5" t="s">
        <v>7</v>
      </c>
      <c r="B72" s="10">
        <v>3450</v>
      </c>
      <c r="C72" s="10">
        <v>3450</v>
      </c>
      <c r="D72" s="10">
        <v>2580</v>
      </c>
      <c r="E72" s="55">
        <f t="shared" si="4"/>
        <v>9480</v>
      </c>
    </row>
    <row r="73" spans="1:9" s="35" customFormat="1" ht="15.75" x14ac:dyDescent="0.25">
      <c r="A73" s="5" t="s">
        <v>8</v>
      </c>
      <c r="B73" s="10">
        <v>1375</v>
      </c>
      <c r="C73" s="10">
        <v>1375</v>
      </c>
      <c r="D73" s="10">
        <v>1020</v>
      </c>
      <c r="E73" s="55">
        <f t="shared" si="4"/>
        <v>3770</v>
      </c>
    </row>
    <row r="74" spans="1:9" s="35" customFormat="1" ht="15.75" x14ac:dyDescent="0.25">
      <c r="A74" s="5" t="s">
        <v>9</v>
      </c>
      <c r="B74" s="8">
        <v>525</v>
      </c>
      <c r="C74" s="8">
        <v>525</v>
      </c>
      <c r="D74" s="8">
        <v>384</v>
      </c>
      <c r="E74" s="55">
        <f t="shared" si="4"/>
        <v>1434</v>
      </c>
    </row>
    <row r="75" spans="1:9" s="35" customFormat="1" ht="15.75" x14ac:dyDescent="0.25">
      <c r="A75" s="5" t="s">
        <v>10</v>
      </c>
      <c r="B75" s="8">
        <v>850</v>
      </c>
      <c r="C75" s="8">
        <v>850</v>
      </c>
      <c r="D75" s="8">
        <v>636</v>
      </c>
      <c r="E75" s="55">
        <f t="shared" si="4"/>
        <v>2336</v>
      </c>
    </row>
    <row r="76" spans="1:9" s="35" customFormat="1" ht="15.75" x14ac:dyDescent="0.25">
      <c r="A76" s="57" t="s">
        <v>13</v>
      </c>
      <c r="B76" s="55">
        <f>SUM(B67:B75)</f>
        <v>15724</v>
      </c>
      <c r="C76" s="55">
        <f>SUM(C67:C75)</f>
        <v>15624</v>
      </c>
      <c r="D76" s="55">
        <f>SUM(D67:D75)</f>
        <v>15194</v>
      </c>
      <c r="E76" s="55">
        <f t="shared" si="4"/>
        <v>46542</v>
      </c>
      <c r="G76" s="34" t="s">
        <v>90</v>
      </c>
      <c r="I76" s="34" t="s">
        <v>91</v>
      </c>
    </row>
    <row r="77" spans="1:9" s="35" customFormat="1" ht="15.75" x14ac:dyDescent="0.25">
      <c r="A77" s="65"/>
      <c r="B77" s="65"/>
      <c r="C77" s="65"/>
      <c r="D77" s="65"/>
      <c r="E77" s="65"/>
    </row>
    <row r="78" spans="1:9" s="35" customFormat="1" ht="15.75" x14ac:dyDescent="0.25">
      <c r="A78" s="171" t="s">
        <v>424</v>
      </c>
      <c r="B78" s="172"/>
      <c r="C78" s="172"/>
      <c r="D78" s="172"/>
      <c r="E78" s="173"/>
    </row>
    <row r="79" spans="1:9" s="35" customFormat="1" ht="15.75" x14ac:dyDescent="0.25">
      <c r="A79" s="63" t="s">
        <v>23</v>
      </c>
      <c r="B79" s="63" t="s">
        <v>11</v>
      </c>
      <c r="C79" s="63" t="s">
        <v>12</v>
      </c>
      <c r="D79" s="63" t="s">
        <v>472</v>
      </c>
      <c r="E79" s="64" t="s">
        <v>50</v>
      </c>
    </row>
    <row r="80" spans="1:9" s="35" customFormat="1" ht="15.75" x14ac:dyDescent="0.25">
      <c r="A80" s="5" t="s">
        <v>2</v>
      </c>
      <c r="B80" s="59">
        <v>12663</v>
      </c>
      <c r="C80" s="59">
        <v>12663</v>
      </c>
      <c r="D80" s="59">
        <v>12663</v>
      </c>
      <c r="E80" s="55">
        <f>SUM(B80:D80)</f>
        <v>37989</v>
      </c>
    </row>
    <row r="81" spans="1:9" s="35" customFormat="1" ht="15.75" x14ac:dyDescent="0.25">
      <c r="A81" s="5" t="s">
        <v>3</v>
      </c>
      <c r="B81" s="59">
        <v>675</v>
      </c>
      <c r="C81" s="59">
        <v>675</v>
      </c>
      <c r="D81" s="59">
        <v>675</v>
      </c>
      <c r="E81" s="55">
        <f t="shared" ref="E81:E89" si="5">SUM(B81:D81)</f>
        <v>2025</v>
      </c>
    </row>
    <row r="82" spans="1:9" s="35" customFormat="1" ht="15.75" x14ac:dyDescent="0.25">
      <c r="A82" s="82" t="s">
        <v>4</v>
      </c>
      <c r="B82" s="59">
        <v>5166</v>
      </c>
      <c r="C82" s="59">
        <v>5166</v>
      </c>
      <c r="D82" s="59">
        <v>5166</v>
      </c>
      <c r="E82" s="55">
        <f t="shared" si="5"/>
        <v>15498</v>
      </c>
    </row>
    <row r="83" spans="1:9" s="35" customFormat="1" ht="15.75" x14ac:dyDescent="0.25">
      <c r="A83" s="5" t="s">
        <v>5</v>
      </c>
      <c r="B83" s="8">
        <v>200</v>
      </c>
      <c r="C83" s="8">
        <v>100</v>
      </c>
      <c r="D83" s="8">
        <v>250</v>
      </c>
      <c r="E83" s="55">
        <f t="shared" si="5"/>
        <v>550</v>
      </c>
    </row>
    <row r="84" spans="1:9" s="35" customFormat="1" ht="15.75" x14ac:dyDescent="0.25">
      <c r="A84" s="5" t="s">
        <v>40</v>
      </c>
      <c r="B84" s="8">
        <v>0</v>
      </c>
      <c r="C84" s="8">
        <v>0</v>
      </c>
      <c r="D84" s="8">
        <v>1000</v>
      </c>
      <c r="E84" s="55">
        <f t="shared" si="5"/>
        <v>1000</v>
      </c>
    </row>
    <row r="85" spans="1:9" s="35" customFormat="1" ht="15.75" x14ac:dyDescent="0.25">
      <c r="A85" s="5" t="s">
        <v>7</v>
      </c>
      <c r="B85" s="10">
        <v>3450</v>
      </c>
      <c r="C85" s="10">
        <v>3450</v>
      </c>
      <c r="D85" s="10">
        <v>2580</v>
      </c>
      <c r="E85" s="55">
        <f t="shared" si="5"/>
        <v>9480</v>
      </c>
    </row>
    <row r="86" spans="1:9" s="35" customFormat="1" ht="15.75" x14ac:dyDescent="0.25">
      <c r="A86" s="5" t="s">
        <v>8</v>
      </c>
      <c r="B86" s="10">
        <v>1375</v>
      </c>
      <c r="C86" s="10">
        <v>1375</v>
      </c>
      <c r="D86" s="10">
        <v>1020</v>
      </c>
      <c r="E86" s="55">
        <f t="shared" si="5"/>
        <v>3770</v>
      </c>
    </row>
    <row r="87" spans="1:9" s="35" customFormat="1" ht="15.75" x14ac:dyDescent="0.25">
      <c r="A87" s="5" t="s">
        <v>9</v>
      </c>
      <c r="B87" s="8">
        <v>775</v>
      </c>
      <c r="C87" s="8">
        <v>775</v>
      </c>
      <c r="D87" s="8">
        <v>576</v>
      </c>
      <c r="E87" s="55">
        <f t="shared" si="5"/>
        <v>2126</v>
      </c>
    </row>
    <row r="88" spans="1:9" s="35" customFormat="1" ht="15.75" x14ac:dyDescent="0.25">
      <c r="A88" s="5" t="s">
        <v>10</v>
      </c>
      <c r="B88" s="8">
        <v>850</v>
      </c>
      <c r="C88" s="8">
        <v>850</v>
      </c>
      <c r="D88" s="8">
        <v>636</v>
      </c>
      <c r="E88" s="55">
        <f t="shared" si="5"/>
        <v>2336</v>
      </c>
    </row>
    <row r="89" spans="1:9" s="35" customFormat="1" ht="15.75" x14ac:dyDescent="0.25">
      <c r="A89" s="57" t="s">
        <v>13</v>
      </c>
      <c r="B89" s="55">
        <f>SUM(B80:B88)</f>
        <v>25154</v>
      </c>
      <c r="C89" s="55">
        <f>SUM(C80:C88)</f>
        <v>25054</v>
      </c>
      <c r="D89" s="55">
        <f>SUM(D80:D88)</f>
        <v>24566</v>
      </c>
      <c r="E89" s="55">
        <f t="shared" si="5"/>
        <v>74774</v>
      </c>
      <c r="G89" s="34" t="s">
        <v>90</v>
      </c>
      <c r="I89" s="34" t="s">
        <v>91</v>
      </c>
    </row>
    <row r="90" spans="1:9" s="35" customFormat="1" x14ac:dyDescent="0.25"/>
    <row r="91" spans="1:9" s="35" customFormat="1" ht="15.75" x14ac:dyDescent="0.25">
      <c r="A91" s="171" t="s">
        <v>423</v>
      </c>
      <c r="B91" s="172"/>
      <c r="C91" s="172"/>
      <c r="D91" s="172"/>
      <c r="E91" s="173"/>
    </row>
    <row r="92" spans="1:9" s="35" customFormat="1" ht="15.75" x14ac:dyDescent="0.25">
      <c r="A92" s="63" t="s">
        <v>23</v>
      </c>
      <c r="B92" s="63" t="s">
        <v>11</v>
      </c>
      <c r="C92" s="63" t="s">
        <v>12</v>
      </c>
      <c r="D92" s="63" t="s">
        <v>24</v>
      </c>
      <c r="E92" s="64" t="s">
        <v>50</v>
      </c>
    </row>
    <row r="93" spans="1:9" s="35" customFormat="1" ht="15.75" x14ac:dyDescent="0.25">
      <c r="A93" s="5" t="s">
        <v>2</v>
      </c>
      <c r="B93" s="59">
        <v>4491</v>
      </c>
      <c r="C93" s="59">
        <v>4491</v>
      </c>
      <c r="D93" s="59"/>
      <c r="E93" s="55">
        <f>SUM(B93:D93)</f>
        <v>8982</v>
      </c>
    </row>
    <row r="94" spans="1:9" s="35" customFormat="1" ht="15.75" x14ac:dyDescent="0.25">
      <c r="A94" s="5" t="s">
        <v>3</v>
      </c>
      <c r="B94" s="59">
        <v>675</v>
      </c>
      <c r="C94" s="59">
        <v>675</v>
      </c>
      <c r="D94" s="59"/>
      <c r="E94" s="55">
        <f t="shared" ref="E94:E102" si="6">SUM(B94:D94)</f>
        <v>1350</v>
      </c>
    </row>
    <row r="95" spans="1:9" s="35" customFormat="1" ht="15.75" x14ac:dyDescent="0.25">
      <c r="A95" s="5" t="s">
        <v>4</v>
      </c>
      <c r="B95" s="59">
        <v>4158</v>
      </c>
      <c r="C95" s="59">
        <v>4158</v>
      </c>
      <c r="D95" s="59"/>
      <c r="E95" s="55">
        <f t="shared" si="6"/>
        <v>8316</v>
      </c>
    </row>
    <row r="96" spans="1:9" s="35" customFormat="1" ht="15.75" x14ac:dyDescent="0.25">
      <c r="A96" s="5" t="s">
        <v>5</v>
      </c>
      <c r="B96" s="8">
        <v>225</v>
      </c>
      <c r="C96" s="8">
        <v>125</v>
      </c>
      <c r="D96" s="8"/>
      <c r="E96" s="55">
        <f t="shared" si="6"/>
        <v>350</v>
      </c>
    </row>
    <row r="97" spans="1:9" s="35" customFormat="1" ht="15.75" x14ac:dyDescent="0.25">
      <c r="A97" s="5" t="s">
        <v>40</v>
      </c>
      <c r="B97" s="8">
        <v>1000</v>
      </c>
      <c r="C97" s="8">
        <v>1000</v>
      </c>
      <c r="D97" s="8"/>
      <c r="E97" s="55">
        <f t="shared" si="6"/>
        <v>2000</v>
      </c>
    </row>
    <row r="98" spans="1:9" s="35" customFormat="1" ht="15.75" x14ac:dyDescent="0.25">
      <c r="A98" s="5" t="s">
        <v>7</v>
      </c>
      <c r="B98" s="10">
        <v>3450</v>
      </c>
      <c r="C98" s="10">
        <v>3450</v>
      </c>
      <c r="D98" s="10"/>
      <c r="E98" s="55">
        <f t="shared" si="6"/>
        <v>6900</v>
      </c>
    </row>
    <row r="99" spans="1:9" s="35" customFormat="1" ht="15.75" x14ac:dyDescent="0.25">
      <c r="A99" s="5" t="s">
        <v>8</v>
      </c>
      <c r="B99" s="10">
        <v>1375</v>
      </c>
      <c r="C99" s="10">
        <v>1375</v>
      </c>
      <c r="D99" s="10"/>
      <c r="E99" s="55">
        <f t="shared" si="6"/>
        <v>2750</v>
      </c>
    </row>
    <row r="100" spans="1:9" s="35" customFormat="1" ht="15.75" x14ac:dyDescent="0.25">
      <c r="A100" s="5" t="s">
        <v>9</v>
      </c>
      <c r="B100" s="8">
        <v>525</v>
      </c>
      <c r="C100" s="8">
        <v>525</v>
      </c>
      <c r="D100" s="8"/>
      <c r="E100" s="55">
        <f t="shared" si="6"/>
        <v>1050</v>
      </c>
    </row>
    <row r="101" spans="1:9" s="35" customFormat="1" ht="15.75" x14ac:dyDescent="0.25">
      <c r="A101" s="5" t="s">
        <v>10</v>
      </c>
      <c r="B101" s="8">
        <v>850</v>
      </c>
      <c r="C101" s="8">
        <v>850</v>
      </c>
      <c r="D101" s="8"/>
      <c r="E101" s="55">
        <f t="shared" si="6"/>
        <v>1700</v>
      </c>
    </row>
    <row r="102" spans="1:9" s="35" customFormat="1" ht="15.75" x14ac:dyDescent="0.25">
      <c r="A102" s="57" t="s">
        <v>13</v>
      </c>
      <c r="B102" s="55">
        <f>SUM(B93:B101)</f>
        <v>16749</v>
      </c>
      <c r="C102" s="55">
        <f>SUM(C93:C101)</f>
        <v>16649</v>
      </c>
      <c r="D102" s="55">
        <f>SUM(D93:D101)</f>
        <v>0</v>
      </c>
      <c r="E102" s="55">
        <f t="shared" si="6"/>
        <v>33398</v>
      </c>
      <c r="G102" s="34" t="s">
        <v>90</v>
      </c>
      <c r="I102" s="34" t="s">
        <v>91</v>
      </c>
    </row>
    <row r="103" spans="1:9" s="35" customFormat="1" ht="15.75" x14ac:dyDescent="0.25">
      <c r="A103" s="65"/>
      <c r="B103" s="65"/>
      <c r="C103" s="65"/>
      <c r="D103" s="65"/>
      <c r="E103" s="65"/>
    </row>
    <row r="104" spans="1:9" s="35" customFormat="1" ht="15.75" x14ac:dyDescent="0.25">
      <c r="A104" s="171" t="s">
        <v>422</v>
      </c>
      <c r="B104" s="172"/>
      <c r="C104" s="172"/>
      <c r="D104" s="172"/>
      <c r="E104" s="173"/>
    </row>
    <row r="105" spans="1:9" s="35" customFormat="1" ht="15.75" x14ac:dyDescent="0.25">
      <c r="A105" s="63" t="s">
        <v>23</v>
      </c>
      <c r="B105" s="63" t="s">
        <v>11</v>
      </c>
      <c r="C105" s="63" t="s">
        <v>12</v>
      </c>
      <c r="D105" s="63" t="s">
        <v>24</v>
      </c>
      <c r="E105" s="64" t="s">
        <v>50</v>
      </c>
    </row>
    <row r="106" spans="1:9" s="35" customFormat="1" ht="15.75" x14ac:dyDescent="0.25">
      <c r="A106" s="5" t="s">
        <v>2</v>
      </c>
      <c r="B106" s="59">
        <v>12663</v>
      </c>
      <c r="C106" s="59">
        <v>12663</v>
      </c>
      <c r="D106" s="59"/>
      <c r="E106" s="55">
        <f>SUM(B106:D106)</f>
        <v>25326</v>
      </c>
    </row>
    <row r="107" spans="1:9" s="35" customFormat="1" ht="15.75" x14ac:dyDescent="0.25">
      <c r="A107" s="5" t="s">
        <v>3</v>
      </c>
      <c r="B107" s="59">
        <v>675</v>
      </c>
      <c r="C107" s="59">
        <v>675</v>
      </c>
      <c r="D107" s="59"/>
      <c r="E107" s="55">
        <f t="shared" ref="E107:E115" si="7">SUM(B107:D107)</f>
        <v>1350</v>
      </c>
    </row>
    <row r="108" spans="1:9" s="35" customFormat="1" ht="15.75" x14ac:dyDescent="0.25">
      <c r="A108" s="5" t="s">
        <v>4</v>
      </c>
      <c r="B108" s="59">
        <v>5166</v>
      </c>
      <c r="C108" s="59">
        <v>5166</v>
      </c>
      <c r="D108" s="59"/>
      <c r="E108" s="55">
        <f t="shared" si="7"/>
        <v>10332</v>
      </c>
    </row>
    <row r="109" spans="1:9" s="35" customFormat="1" ht="15.75" x14ac:dyDescent="0.25">
      <c r="A109" s="5" t="s">
        <v>5</v>
      </c>
      <c r="B109" s="8">
        <v>225</v>
      </c>
      <c r="C109" s="8">
        <v>125</v>
      </c>
      <c r="D109" s="8"/>
      <c r="E109" s="55">
        <f t="shared" si="7"/>
        <v>350</v>
      </c>
    </row>
    <row r="110" spans="1:9" s="35" customFormat="1" ht="15.75" x14ac:dyDescent="0.25">
      <c r="A110" s="5" t="s">
        <v>40</v>
      </c>
      <c r="B110" s="8">
        <v>1000</v>
      </c>
      <c r="C110" s="8">
        <v>1000</v>
      </c>
      <c r="D110" s="8"/>
      <c r="E110" s="55">
        <f t="shared" si="7"/>
        <v>2000</v>
      </c>
    </row>
    <row r="111" spans="1:9" s="35" customFormat="1" ht="15.75" x14ac:dyDescent="0.25">
      <c r="A111" s="5" t="s">
        <v>7</v>
      </c>
      <c r="B111" s="10">
        <v>3450</v>
      </c>
      <c r="C111" s="10">
        <v>3450</v>
      </c>
      <c r="D111" s="10"/>
      <c r="E111" s="55">
        <f t="shared" si="7"/>
        <v>6900</v>
      </c>
    </row>
    <row r="112" spans="1:9" s="35" customFormat="1" ht="15.75" x14ac:dyDescent="0.25">
      <c r="A112" s="5" t="s">
        <v>8</v>
      </c>
      <c r="B112" s="10">
        <v>1375</v>
      </c>
      <c r="C112" s="10">
        <v>1375</v>
      </c>
      <c r="D112" s="10"/>
      <c r="E112" s="55">
        <f t="shared" si="7"/>
        <v>2750</v>
      </c>
    </row>
    <row r="113" spans="1:9" s="35" customFormat="1" ht="15.75" x14ac:dyDescent="0.25">
      <c r="A113" s="5" t="s">
        <v>9</v>
      </c>
      <c r="B113" s="8">
        <v>775</v>
      </c>
      <c r="C113" s="8">
        <v>775</v>
      </c>
      <c r="D113" s="8"/>
      <c r="E113" s="55">
        <f t="shared" si="7"/>
        <v>1550</v>
      </c>
    </row>
    <row r="114" spans="1:9" s="35" customFormat="1" ht="15.75" x14ac:dyDescent="0.25">
      <c r="A114" s="5" t="s">
        <v>10</v>
      </c>
      <c r="B114" s="8">
        <v>850</v>
      </c>
      <c r="C114" s="8">
        <v>850</v>
      </c>
      <c r="D114" s="8"/>
      <c r="E114" s="55">
        <f t="shared" si="7"/>
        <v>1700</v>
      </c>
    </row>
    <row r="115" spans="1:9" s="35" customFormat="1" ht="15.75" x14ac:dyDescent="0.25">
      <c r="A115" s="57" t="s">
        <v>13</v>
      </c>
      <c r="B115" s="55">
        <f>SUM(B106:B114)</f>
        <v>26179</v>
      </c>
      <c r="C115" s="55">
        <f>SUM(C106:C114)</f>
        <v>26079</v>
      </c>
      <c r="D115" s="55">
        <f>SUM(D106:D114)</f>
        <v>0</v>
      </c>
      <c r="E115" s="55">
        <f t="shared" si="7"/>
        <v>52258</v>
      </c>
      <c r="G115" s="34" t="s">
        <v>90</v>
      </c>
      <c r="I115" s="34" t="s">
        <v>91</v>
      </c>
    </row>
    <row r="118" spans="1:9" ht="15.75" x14ac:dyDescent="0.25">
      <c r="A118" s="158" t="s">
        <v>473</v>
      </c>
      <c r="B118" s="162"/>
      <c r="C118" s="162"/>
      <c r="D118" s="162"/>
      <c r="E118" s="162"/>
      <c r="F118" s="162"/>
      <c r="G118" s="162"/>
      <c r="H118" s="162"/>
      <c r="I118" s="162"/>
    </row>
  </sheetData>
  <customSheetViews>
    <customSheetView guid="{7859B5AF-9028-4FC3-8EBD-043CDBEB3894}" topLeftCell="A100">
      <selection activeCell="A118" sqref="A118"/>
      <pageMargins left="0.7" right="0.7" top="0.75" bottom="0.75" header="0.3" footer="0.3"/>
      <pageSetup orientation="portrait" r:id="rId1"/>
    </customSheetView>
    <customSheetView guid="{BE600D57-07AA-48F0-BFF6-21FA55CAECEE}" topLeftCell="A10">
      <selection activeCell="I95" sqref="I95"/>
      <pageMargins left="0.7" right="0.7" top="0.75" bottom="0.75" header="0.3" footer="0.3"/>
      <pageSetup orientation="portrait" r:id="rId2"/>
    </customSheetView>
    <customSheetView guid="{C73786C3-478A-4CE5-8C0B-7BD01F275A5F}" topLeftCell="A73">
      <selection activeCell="I95" sqref="I95"/>
      <pageMargins left="0.7" right="0.7" top="0.75" bottom="0.75" header="0.3" footer="0.3"/>
      <pageSetup orientation="portrait" r:id="rId3"/>
    </customSheetView>
    <customSheetView guid="{BB321FB5-5E0B-4FAD-9594-7CF4D5BB83B5}" topLeftCell="A52">
      <selection activeCell="D108" sqref="D108"/>
      <pageMargins left="0.7" right="0.7" top="0.75" bottom="0.75" header="0.3" footer="0.3"/>
      <pageSetup orientation="portrait" r:id="rId4"/>
    </customSheetView>
    <customSheetView guid="{65E50183-BEC1-4679-B5FC-4D41FEDF90A0}" topLeftCell="A64">
      <selection activeCell="I95" sqref="I95"/>
      <pageMargins left="0.7" right="0.7" top="0.75" bottom="0.75" header="0.3" footer="0.3"/>
      <pageSetup orientation="portrait" r:id="rId5"/>
    </customSheetView>
    <customSheetView guid="{841B7462-7B18-417E-9A17-73CC12170E09}" topLeftCell="A91">
      <selection activeCell="C109" sqref="C109"/>
      <pageMargins left="0.7" right="0.7" top="0.75" bottom="0.75" header="0.3" footer="0.3"/>
      <pageSetup orientation="portrait" r:id="rId6"/>
    </customSheetView>
    <customSheetView guid="{1F88732F-769F-4D3B-B47D-59951782D8BB}" topLeftCell="A94">
      <selection activeCell="B33" sqref="B33"/>
      <pageMargins left="0.7" right="0.7" top="0.75" bottom="0.75" header="0.3" footer="0.3"/>
      <pageSetup orientation="portrait" r:id="rId7"/>
    </customSheetView>
    <customSheetView guid="{192540F0-95A5-47AB-B54C-12D5A8A489AD}" topLeftCell="A100">
      <selection activeCell="A118" sqref="A118"/>
      <pageMargins left="0.7" right="0.7" top="0.75" bottom="0.75" header="0.3" footer="0.3"/>
      <pageSetup orientation="portrait" r:id="rId8"/>
    </customSheetView>
  </customSheetViews>
  <hyperlinks>
    <hyperlink ref="A5" location="'Pharmacy - PR'!A39" display="Click here for the Estimated Cost for a Second Year Resident of WV (Off-Campus)" xr:uid="{00000000-0004-0000-1800-000000000000}"/>
    <hyperlink ref="A6" location="'Pharmacy - PR'!A52" display="Click here for the Estimated Cost for a Second Year Non-Resident (Off-Campus)" xr:uid="{00000000-0004-0000-1800-000001000000}"/>
    <hyperlink ref="A7" location="'Pharmacy - PR'!A65" display="Click here for the Estimated Cost for a Third Year Resident (Off-Campus)" xr:uid="{00000000-0004-0000-1800-000002000000}"/>
    <hyperlink ref="A8" location="'Pharmacy - PR'!A78" display="Click here for the Estimated Cost for a Third Year Non-Resident (Off-Campus)" xr:uid="{00000000-0004-0000-1800-000003000000}"/>
    <hyperlink ref="A4" location="'Pharmacy - PR'!A26" display="Click here for the Estimated Cost for a First Year Non-Resident (Off-Campus)" xr:uid="{00000000-0004-0000-1800-000004000000}"/>
    <hyperlink ref="A3" location="'Pharmacy - PR'!A13" display="Click here for the Estimated Cost for a First Year Resident of WV (Off-Campus)" xr:uid="{00000000-0004-0000-1800-000005000000}"/>
    <hyperlink ref="A9" location="'Pharmacy - PR'!A91" display="Click here for the Estimated Cost for a Fourth Year Resident (Off-Campus)" xr:uid="{00000000-0004-0000-1800-000006000000}"/>
    <hyperlink ref="A10" location="'Pharmacy - PR'!A104" display="Click here for the Estimated Cost for a Fourth Year Non-Resident (Off-Campus)" xr:uid="{00000000-0004-0000-1800-000007000000}"/>
    <hyperlink ref="I24" location="Menu!A1" display="Return to Main Menu for All Campuses and Programs" xr:uid="{00000000-0004-0000-1800-000008000000}"/>
    <hyperlink ref="G24" location="'Pharmacy - PR'!A1" display="Return to Top" xr:uid="{00000000-0004-0000-1800-000009000000}"/>
    <hyperlink ref="I37" location="Menu!A1" display="Return to Main Menu for All Campuses and Programs" xr:uid="{00000000-0004-0000-1800-00000A000000}"/>
    <hyperlink ref="G37" location="'Pharmacy - PR'!A1" display="Return to Top" xr:uid="{00000000-0004-0000-1800-00000B000000}"/>
    <hyperlink ref="I50" location="Menu!A1" display="Return to Main Menu for All Campuses and Programs" xr:uid="{00000000-0004-0000-1800-00000C000000}"/>
    <hyperlink ref="G50" location="'Pharmacy - PR'!A1" display="Return to Top" xr:uid="{00000000-0004-0000-1800-00000D000000}"/>
    <hyperlink ref="I63" location="Menu!A1" display="Return to Main Menu for All Campuses and Programs" xr:uid="{00000000-0004-0000-1800-00000E000000}"/>
    <hyperlink ref="G63" location="'Pharmacy - PR'!A1" display="Return to Top" xr:uid="{00000000-0004-0000-1800-00000F000000}"/>
    <hyperlink ref="I76" location="Menu!A1" display="Return to Main Menu for All Campuses and Programs" xr:uid="{00000000-0004-0000-1800-000010000000}"/>
    <hyperlink ref="G76" location="'Pharmacy - PR'!A1" display="Return to Top" xr:uid="{00000000-0004-0000-1800-000011000000}"/>
    <hyperlink ref="I89" location="Menu!A1" display="Return to Main Menu for All Campuses and Programs" xr:uid="{00000000-0004-0000-1800-000012000000}"/>
    <hyperlink ref="G89" location="'Pharmacy - PR'!A1" display="Return to Top" xr:uid="{00000000-0004-0000-1800-000013000000}"/>
    <hyperlink ref="I102" location="Menu!A1" display="Return to Main Menu for All Campuses and Programs" xr:uid="{00000000-0004-0000-1800-000014000000}"/>
    <hyperlink ref="G102" location="'Pharmacy - PR'!A1" display="Return to Top" xr:uid="{00000000-0004-0000-1800-000015000000}"/>
    <hyperlink ref="I115" location="Menu!A1" display="Return to Main Menu for All Campuses and Programs" xr:uid="{00000000-0004-0000-1800-000016000000}"/>
    <hyperlink ref="G115" location="'Pharmacy - PR'!A1" display="Return to Top" xr:uid="{00000000-0004-0000-1800-000017000000}"/>
  </hyperlinks>
  <pageMargins left="0.7" right="0.7" top="0.75" bottom="0.75" header="0.3" footer="0.3"/>
  <pageSetup orientation="portrait" r:id="rId9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rgb="FF00B0F0"/>
  </sheetPr>
  <dimension ref="A1:L153"/>
  <sheetViews>
    <sheetView workbookViewId="0">
      <selection activeCell="I84" sqref="I84"/>
    </sheetView>
  </sheetViews>
  <sheetFormatPr defaultRowHeight="15" x14ac:dyDescent="0.25"/>
  <cols>
    <col min="1" max="1" width="24" bestFit="1" customWidth="1"/>
    <col min="2" max="2" width="17" customWidth="1"/>
    <col min="3" max="3" width="17" bestFit="1" customWidth="1"/>
    <col min="4" max="4" width="20.85546875" customWidth="1"/>
    <col min="5" max="5" width="17" customWidth="1"/>
    <col min="6" max="6" width="2.7109375" customWidth="1"/>
    <col min="7" max="7" width="13.140625" bestFit="1" customWidth="1"/>
    <col min="8" max="8" width="2.7109375" customWidth="1"/>
    <col min="9" max="9" width="48.7109375" bestFit="1" customWidth="1"/>
  </cols>
  <sheetData>
    <row r="1" spans="1:5" ht="23.25" x14ac:dyDescent="0.35">
      <c r="A1" s="1" t="s">
        <v>128</v>
      </c>
    </row>
    <row r="2" spans="1:5" s="2" customFormat="1" ht="15.75" x14ac:dyDescent="0.25"/>
    <row r="3" spans="1:5" s="17" customFormat="1" ht="21" x14ac:dyDescent="0.35">
      <c r="A3" s="46" t="s">
        <v>149</v>
      </c>
      <c r="B3" s="16"/>
      <c r="C3" s="16"/>
      <c r="D3" s="16"/>
    </row>
    <row r="4" spans="1:5" s="17" customFormat="1" ht="21" x14ac:dyDescent="0.35">
      <c r="A4" s="46" t="s">
        <v>150</v>
      </c>
      <c r="B4" s="16"/>
      <c r="C4" s="16"/>
      <c r="D4" s="16"/>
    </row>
    <row r="5" spans="1:5" s="17" customFormat="1" ht="21" x14ac:dyDescent="0.35">
      <c r="A5" s="43" t="s">
        <v>141</v>
      </c>
      <c r="B5" s="16"/>
      <c r="C5" s="16"/>
      <c r="D5" s="16"/>
    </row>
    <row r="6" spans="1:5" s="17" customFormat="1" ht="21" x14ac:dyDescent="0.35">
      <c r="A6" s="46" t="s">
        <v>142</v>
      </c>
      <c r="B6" s="16"/>
      <c r="C6" s="16"/>
      <c r="D6" s="16"/>
    </row>
    <row r="7" spans="1:5" s="17" customFormat="1" ht="21" x14ac:dyDescent="0.35">
      <c r="A7" s="46" t="s">
        <v>143</v>
      </c>
      <c r="B7" s="16"/>
      <c r="C7" s="16"/>
      <c r="D7" s="16"/>
    </row>
    <row r="8" spans="1:5" s="17" customFormat="1" ht="21" x14ac:dyDescent="0.35">
      <c r="A8" s="46" t="s">
        <v>144</v>
      </c>
      <c r="B8" s="16"/>
      <c r="C8" s="16"/>
      <c r="D8" s="16"/>
    </row>
    <row r="9" spans="1:5" s="17" customFormat="1" ht="21" x14ac:dyDescent="0.35">
      <c r="A9" s="46" t="s">
        <v>145</v>
      </c>
      <c r="B9" s="16"/>
      <c r="C9" s="16"/>
      <c r="D9" s="16"/>
    </row>
    <row r="10" spans="1:5" s="17" customFormat="1" ht="21" x14ac:dyDescent="0.35">
      <c r="A10" s="46" t="s">
        <v>146</v>
      </c>
      <c r="B10" s="16"/>
      <c r="C10" s="16"/>
      <c r="D10" s="16"/>
    </row>
    <row r="11" spans="1:5" s="2" customFormat="1" ht="15.75" x14ac:dyDescent="0.25"/>
    <row r="12" spans="1:5" s="13" customFormat="1" ht="18.95" customHeight="1" x14ac:dyDescent="0.25">
      <c r="A12" s="171" t="s">
        <v>430</v>
      </c>
      <c r="B12" s="172"/>
      <c r="C12" s="172"/>
      <c r="D12" s="172"/>
      <c r="E12" s="173"/>
    </row>
    <row r="13" spans="1:5" s="2" customFormat="1" ht="15.75" x14ac:dyDescent="0.25">
      <c r="A13" s="3" t="s">
        <v>23</v>
      </c>
      <c r="B13" s="3" t="s">
        <v>11</v>
      </c>
      <c r="C13" s="3" t="s">
        <v>12</v>
      </c>
      <c r="D13" s="3" t="s">
        <v>472</v>
      </c>
      <c r="E13" s="4" t="s">
        <v>50</v>
      </c>
    </row>
    <row r="14" spans="1:5" s="2" customFormat="1" ht="15.75" x14ac:dyDescent="0.25">
      <c r="A14" s="5" t="s">
        <v>2</v>
      </c>
      <c r="B14" s="59"/>
      <c r="C14" s="59"/>
      <c r="D14" s="59">
        <v>3992</v>
      </c>
      <c r="E14" s="55">
        <f>SUM(B14:D14)</f>
        <v>3992</v>
      </c>
    </row>
    <row r="15" spans="1:5" s="2" customFormat="1" ht="15.75" x14ac:dyDescent="0.25">
      <c r="A15" s="5" t="s">
        <v>3</v>
      </c>
      <c r="B15" s="59"/>
      <c r="C15" s="59"/>
      <c r="D15" s="59">
        <v>600</v>
      </c>
      <c r="E15" s="55">
        <f t="shared" ref="E15:E22" si="0">SUM(B15:D15)</f>
        <v>600</v>
      </c>
    </row>
    <row r="16" spans="1:5" s="2" customFormat="1" ht="15.75" x14ac:dyDescent="0.25">
      <c r="A16" s="5" t="s">
        <v>4</v>
      </c>
      <c r="B16" s="59"/>
      <c r="C16" s="59"/>
      <c r="D16" s="59">
        <v>1248</v>
      </c>
      <c r="E16" s="55">
        <f t="shared" si="0"/>
        <v>1248</v>
      </c>
    </row>
    <row r="17" spans="1:11" s="2" customFormat="1" ht="15.75" x14ac:dyDescent="0.25">
      <c r="A17" s="5" t="s">
        <v>5</v>
      </c>
      <c r="B17" s="8"/>
      <c r="C17" s="8"/>
      <c r="D17" s="8">
        <v>3150</v>
      </c>
      <c r="E17" s="55">
        <f t="shared" si="0"/>
        <v>3150</v>
      </c>
    </row>
    <row r="18" spans="1:11" s="2" customFormat="1" ht="15.75" x14ac:dyDescent="0.25">
      <c r="A18" s="5" t="s">
        <v>7</v>
      </c>
      <c r="B18" s="10"/>
      <c r="C18" s="10"/>
      <c r="D18" s="10">
        <v>1944</v>
      </c>
      <c r="E18" s="55">
        <f t="shared" si="0"/>
        <v>1944</v>
      </c>
    </row>
    <row r="19" spans="1:11" s="2" customFormat="1" ht="15.75" x14ac:dyDescent="0.25">
      <c r="A19" s="5" t="s">
        <v>8</v>
      </c>
      <c r="B19" s="10"/>
      <c r="C19" s="10"/>
      <c r="D19" s="10">
        <v>774</v>
      </c>
      <c r="E19" s="55">
        <f t="shared" si="0"/>
        <v>774</v>
      </c>
    </row>
    <row r="20" spans="1:11" s="2" customFormat="1" ht="15.75" x14ac:dyDescent="0.25">
      <c r="A20" s="5" t="s">
        <v>9</v>
      </c>
      <c r="B20" s="8"/>
      <c r="C20" s="8"/>
      <c r="D20" s="8">
        <v>297</v>
      </c>
      <c r="E20" s="55">
        <f t="shared" si="0"/>
        <v>297</v>
      </c>
    </row>
    <row r="21" spans="1:11" s="2" customFormat="1" ht="15.75" x14ac:dyDescent="0.25">
      <c r="A21" s="5" t="s">
        <v>10</v>
      </c>
      <c r="B21" s="8"/>
      <c r="C21" s="8"/>
      <c r="D21" s="8">
        <v>477</v>
      </c>
      <c r="E21" s="55">
        <f t="shared" si="0"/>
        <v>477</v>
      </c>
    </row>
    <row r="22" spans="1:11" s="2" customFormat="1" ht="15.75" x14ac:dyDescent="0.25">
      <c r="A22" s="57" t="s">
        <v>13</v>
      </c>
      <c r="B22" s="55">
        <f>SUM(B14:B21)</f>
        <v>0</v>
      </c>
      <c r="C22" s="55">
        <f>SUM(C14:C21)</f>
        <v>0</v>
      </c>
      <c r="D22" s="55">
        <f>SUM(D14:D21)</f>
        <v>12482</v>
      </c>
      <c r="E22" s="55">
        <f t="shared" si="0"/>
        <v>12482</v>
      </c>
      <c r="G22" s="14" t="s">
        <v>90</v>
      </c>
      <c r="I22" s="14" t="s">
        <v>91</v>
      </c>
    </row>
    <row r="23" spans="1:11" s="2" customFormat="1" ht="15.75" x14ac:dyDescent="0.25"/>
    <row r="24" spans="1:11" s="13" customFormat="1" ht="18.95" customHeight="1" x14ac:dyDescent="0.25">
      <c r="A24" s="171" t="s">
        <v>431</v>
      </c>
      <c r="B24" s="172"/>
      <c r="C24" s="172"/>
      <c r="D24" s="172"/>
      <c r="E24" s="173"/>
    </row>
    <row r="25" spans="1:11" s="2" customFormat="1" ht="15.75" x14ac:dyDescent="0.25">
      <c r="A25" s="3" t="s">
        <v>23</v>
      </c>
      <c r="B25" s="3" t="s">
        <v>11</v>
      </c>
      <c r="C25" s="3" t="s">
        <v>12</v>
      </c>
      <c r="D25" s="3" t="s">
        <v>472</v>
      </c>
      <c r="E25" s="4" t="s">
        <v>50</v>
      </c>
      <c r="K25" s="2" t="s">
        <v>25</v>
      </c>
    </row>
    <row r="26" spans="1:11" s="65" customFormat="1" ht="15.75" x14ac:dyDescent="0.25">
      <c r="A26" s="5" t="s">
        <v>2</v>
      </c>
      <c r="B26" s="59"/>
      <c r="C26" s="59"/>
      <c r="D26" s="59">
        <v>11256</v>
      </c>
      <c r="E26" s="55">
        <f>SUM(B26:D26)</f>
        <v>11256</v>
      </c>
    </row>
    <row r="27" spans="1:11" s="65" customFormat="1" ht="15.75" x14ac:dyDescent="0.25">
      <c r="A27" s="5" t="s">
        <v>3</v>
      </c>
      <c r="B27" s="59"/>
      <c r="C27" s="59"/>
      <c r="D27" s="59">
        <v>600</v>
      </c>
      <c r="E27" s="55">
        <f t="shared" ref="E27:E34" si="1">SUM(B27:D27)</f>
        <v>600</v>
      </c>
    </row>
    <row r="28" spans="1:11" s="65" customFormat="1" ht="15.75" x14ac:dyDescent="0.25">
      <c r="A28" s="5" t="s">
        <v>4</v>
      </c>
      <c r="B28" s="59"/>
      <c r="C28" s="59"/>
      <c r="D28" s="59">
        <v>1216</v>
      </c>
      <c r="E28" s="55">
        <f t="shared" si="1"/>
        <v>1216</v>
      </c>
    </row>
    <row r="29" spans="1:11" s="65" customFormat="1" ht="15.75" x14ac:dyDescent="0.25">
      <c r="A29" s="5" t="s">
        <v>5</v>
      </c>
      <c r="B29" s="8"/>
      <c r="C29" s="8"/>
      <c r="D29" s="8">
        <v>3150</v>
      </c>
      <c r="E29" s="55">
        <f t="shared" si="1"/>
        <v>3150</v>
      </c>
    </row>
    <row r="30" spans="1:11" s="65" customFormat="1" ht="15.75" x14ac:dyDescent="0.25">
      <c r="A30" s="5" t="s">
        <v>7</v>
      </c>
      <c r="B30" s="10"/>
      <c r="C30" s="10"/>
      <c r="D30" s="10">
        <v>1944</v>
      </c>
      <c r="E30" s="55">
        <f t="shared" si="1"/>
        <v>1944</v>
      </c>
    </row>
    <row r="31" spans="1:11" s="65" customFormat="1" ht="15.75" x14ac:dyDescent="0.25">
      <c r="A31" s="5" t="s">
        <v>8</v>
      </c>
      <c r="B31" s="10"/>
      <c r="C31" s="10"/>
      <c r="D31" s="10">
        <v>774</v>
      </c>
      <c r="E31" s="55">
        <f t="shared" si="1"/>
        <v>774</v>
      </c>
    </row>
    <row r="32" spans="1:11" s="65" customFormat="1" ht="15.75" x14ac:dyDescent="0.25">
      <c r="A32" s="5" t="s">
        <v>9</v>
      </c>
      <c r="B32" s="8"/>
      <c r="C32" s="8"/>
      <c r="D32" s="8">
        <v>432</v>
      </c>
      <c r="E32" s="55">
        <f t="shared" si="1"/>
        <v>432</v>
      </c>
    </row>
    <row r="33" spans="1:12" s="65" customFormat="1" ht="15.75" x14ac:dyDescent="0.25">
      <c r="A33" s="5" t="s">
        <v>10</v>
      </c>
      <c r="B33" s="8"/>
      <c r="C33" s="8"/>
      <c r="D33" s="8">
        <v>477</v>
      </c>
      <c r="E33" s="55">
        <f t="shared" si="1"/>
        <v>477</v>
      </c>
    </row>
    <row r="34" spans="1:12" s="65" customFormat="1" ht="15.75" x14ac:dyDescent="0.25">
      <c r="A34" s="57" t="s">
        <v>13</v>
      </c>
      <c r="B34" s="55">
        <f>SUM(B26:B33)</f>
        <v>0</v>
      </c>
      <c r="C34" s="55">
        <f>SUM(C26:C33)</f>
        <v>0</v>
      </c>
      <c r="D34" s="55">
        <f>SUM(D26:D33)</f>
        <v>19849</v>
      </c>
      <c r="E34" s="55">
        <f t="shared" si="1"/>
        <v>19849</v>
      </c>
      <c r="G34" s="34" t="s">
        <v>90</v>
      </c>
      <c r="I34" s="34" t="s">
        <v>91</v>
      </c>
    </row>
    <row r="35" spans="1:12" s="2" customFormat="1" ht="15.75" x14ac:dyDescent="0.25">
      <c r="E35" s="65"/>
    </row>
    <row r="36" spans="1:12" s="13" customFormat="1" ht="18.95" customHeight="1" x14ac:dyDescent="0.25">
      <c r="A36" s="171" t="s">
        <v>432</v>
      </c>
      <c r="B36" s="172"/>
      <c r="C36" s="172"/>
      <c r="D36" s="172"/>
      <c r="E36" s="173"/>
    </row>
    <row r="37" spans="1:12" s="2" customFormat="1" ht="15.75" x14ac:dyDescent="0.25">
      <c r="A37" s="3" t="s">
        <v>23</v>
      </c>
      <c r="B37" s="3" t="s">
        <v>11</v>
      </c>
      <c r="C37" s="3" t="s">
        <v>12</v>
      </c>
      <c r="D37" s="3" t="s">
        <v>472</v>
      </c>
      <c r="E37" s="4" t="s">
        <v>50</v>
      </c>
      <c r="J37" s="65"/>
      <c r="K37" s="65"/>
      <c r="L37" s="65"/>
    </row>
    <row r="38" spans="1:12" s="65" customFormat="1" ht="15.75" x14ac:dyDescent="0.25">
      <c r="A38" s="5" t="s">
        <v>2</v>
      </c>
      <c r="B38" s="59">
        <v>4491</v>
      </c>
      <c r="C38" s="59">
        <v>4491</v>
      </c>
      <c r="D38" s="59">
        <v>4491</v>
      </c>
      <c r="E38" s="55">
        <f>SUM(B38:D38)</f>
        <v>13473</v>
      </c>
    </row>
    <row r="39" spans="1:12" s="65" customFormat="1" ht="15.75" x14ac:dyDescent="0.25">
      <c r="A39" s="5" t="s">
        <v>3</v>
      </c>
      <c r="B39" s="59">
        <v>675</v>
      </c>
      <c r="C39" s="59">
        <v>675</v>
      </c>
      <c r="D39" s="59">
        <v>675</v>
      </c>
      <c r="E39" s="55">
        <f t="shared" ref="E39:E47" si="2">SUM(B39:D39)</f>
        <v>2025</v>
      </c>
    </row>
    <row r="40" spans="1:12" s="65" customFormat="1" ht="15.75" x14ac:dyDescent="0.25">
      <c r="A40" s="5" t="s">
        <v>4</v>
      </c>
      <c r="B40" s="59">
        <v>1404</v>
      </c>
      <c r="C40" s="59">
        <v>1404</v>
      </c>
      <c r="D40" s="59">
        <v>1404</v>
      </c>
      <c r="E40" s="55">
        <f t="shared" si="2"/>
        <v>4212</v>
      </c>
    </row>
    <row r="41" spans="1:12" s="2" customFormat="1" ht="15.75" x14ac:dyDescent="0.25">
      <c r="A41" s="5" t="s">
        <v>5</v>
      </c>
      <c r="B41" s="8">
        <v>2600</v>
      </c>
      <c r="C41" s="8">
        <v>3000</v>
      </c>
      <c r="D41" s="8">
        <v>2250</v>
      </c>
      <c r="E41" s="55">
        <f t="shared" si="2"/>
        <v>7850</v>
      </c>
    </row>
    <row r="42" spans="1:12" s="2" customFormat="1" ht="15.75" x14ac:dyDescent="0.25">
      <c r="A42" s="5" t="s">
        <v>16</v>
      </c>
      <c r="B42" s="8">
        <v>1923</v>
      </c>
      <c r="C42" s="8">
        <v>0</v>
      </c>
      <c r="D42" s="8">
        <v>0</v>
      </c>
      <c r="E42" s="55">
        <f>SUM(B42:D42)</f>
        <v>1923</v>
      </c>
    </row>
    <row r="43" spans="1:12" s="65" customFormat="1" ht="15.75" x14ac:dyDescent="0.25">
      <c r="A43" s="5" t="s">
        <v>7</v>
      </c>
      <c r="B43" s="10">
        <v>3450</v>
      </c>
      <c r="C43" s="10">
        <v>3450</v>
      </c>
      <c r="D43" s="10">
        <v>2592</v>
      </c>
      <c r="E43" s="55">
        <f t="shared" si="2"/>
        <v>9492</v>
      </c>
    </row>
    <row r="44" spans="1:12" s="65" customFormat="1" ht="15.75" x14ac:dyDescent="0.25">
      <c r="A44" s="5" t="s">
        <v>8</v>
      </c>
      <c r="B44" s="10">
        <v>1375</v>
      </c>
      <c r="C44" s="10">
        <v>1375</v>
      </c>
      <c r="D44" s="10">
        <v>1032</v>
      </c>
      <c r="E44" s="55">
        <f t="shared" si="2"/>
        <v>3782</v>
      </c>
    </row>
    <row r="45" spans="1:12" s="65" customFormat="1" ht="15.75" x14ac:dyDescent="0.25">
      <c r="A45" s="5" t="s">
        <v>9</v>
      </c>
      <c r="B45" s="8">
        <v>525</v>
      </c>
      <c r="C45" s="8">
        <v>525</v>
      </c>
      <c r="D45" s="8">
        <v>396</v>
      </c>
      <c r="E45" s="55">
        <f t="shared" si="2"/>
        <v>1446</v>
      </c>
    </row>
    <row r="46" spans="1:12" s="65" customFormat="1" ht="15.75" x14ac:dyDescent="0.25">
      <c r="A46" s="5" t="s">
        <v>10</v>
      </c>
      <c r="B46" s="8">
        <v>850</v>
      </c>
      <c r="C46" s="8">
        <v>850</v>
      </c>
      <c r="D46" s="8">
        <v>636</v>
      </c>
      <c r="E46" s="55">
        <f t="shared" si="2"/>
        <v>2336</v>
      </c>
    </row>
    <row r="47" spans="1:12" s="65" customFormat="1" ht="15.75" x14ac:dyDescent="0.25">
      <c r="A47" s="57" t="s">
        <v>13</v>
      </c>
      <c r="B47" s="55">
        <f>SUM(B38:B46)</f>
        <v>17293</v>
      </c>
      <c r="C47" s="55">
        <f>SUM(C38:C46)</f>
        <v>15770</v>
      </c>
      <c r="D47" s="55">
        <f>SUM(D38:D46)</f>
        <v>13476</v>
      </c>
      <c r="E47" s="55">
        <f t="shared" si="2"/>
        <v>46539</v>
      </c>
      <c r="G47" s="34" t="s">
        <v>90</v>
      </c>
      <c r="I47" s="34" t="s">
        <v>91</v>
      </c>
    </row>
    <row r="48" spans="1:12" s="2" customFormat="1" ht="15.75" x14ac:dyDescent="0.25"/>
    <row r="49" spans="1:11" s="13" customFormat="1" ht="18.95" customHeight="1" x14ac:dyDescent="0.25">
      <c r="A49" s="171" t="s">
        <v>433</v>
      </c>
      <c r="B49" s="172"/>
      <c r="C49" s="172"/>
      <c r="D49" s="172"/>
      <c r="E49" s="173"/>
    </row>
    <row r="50" spans="1:11" s="2" customFormat="1" ht="15.75" x14ac:dyDescent="0.25">
      <c r="A50" s="3" t="s">
        <v>23</v>
      </c>
      <c r="B50" s="3" t="s">
        <v>11</v>
      </c>
      <c r="C50" s="3" t="s">
        <v>12</v>
      </c>
      <c r="D50" s="3" t="s">
        <v>472</v>
      </c>
      <c r="E50" s="4" t="s">
        <v>50</v>
      </c>
      <c r="K50" s="2" t="s">
        <v>25</v>
      </c>
    </row>
    <row r="51" spans="1:11" s="65" customFormat="1" ht="15.75" x14ac:dyDescent="0.25">
      <c r="A51" s="5" t="s">
        <v>2</v>
      </c>
      <c r="B51" s="59">
        <v>12663</v>
      </c>
      <c r="C51" s="59">
        <v>12663</v>
      </c>
      <c r="D51" s="59">
        <v>12663</v>
      </c>
      <c r="E51" s="55">
        <f>SUM(B51:D51)</f>
        <v>37989</v>
      </c>
    </row>
    <row r="52" spans="1:11" s="65" customFormat="1" ht="15.75" x14ac:dyDescent="0.25">
      <c r="A52" s="5" t="s">
        <v>3</v>
      </c>
      <c r="B52" s="59">
        <v>675</v>
      </c>
      <c r="C52" s="59">
        <v>675</v>
      </c>
      <c r="D52" s="59">
        <v>675</v>
      </c>
      <c r="E52" s="55">
        <f t="shared" ref="E52:E60" si="3">SUM(B52:D52)</f>
        <v>2025</v>
      </c>
    </row>
    <row r="53" spans="1:11" s="65" customFormat="1" ht="15.75" x14ac:dyDescent="0.25">
      <c r="A53" s="5" t="s">
        <v>4</v>
      </c>
      <c r="B53" s="59">
        <v>1368</v>
      </c>
      <c r="C53" s="59">
        <v>1368</v>
      </c>
      <c r="D53" s="59">
        <v>1368</v>
      </c>
      <c r="E53" s="55">
        <f t="shared" si="3"/>
        <v>4104</v>
      </c>
    </row>
    <row r="54" spans="1:11" s="65" customFormat="1" ht="15.75" x14ac:dyDescent="0.25">
      <c r="A54" s="5" t="s">
        <v>5</v>
      </c>
      <c r="B54" s="8">
        <v>2600</v>
      </c>
      <c r="C54" s="8">
        <v>3000</v>
      </c>
      <c r="D54" s="8">
        <v>2250</v>
      </c>
      <c r="E54" s="55">
        <f t="shared" si="3"/>
        <v>7850</v>
      </c>
    </row>
    <row r="55" spans="1:11" s="65" customFormat="1" ht="15.75" x14ac:dyDescent="0.25">
      <c r="A55" s="5" t="s">
        <v>16</v>
      </c>
      <c r="B55" s="8">
        <v>1923</v>
      </c>
      <c r="C55" s="8">
        <v>0</v>
      </c>
      <c r="D55" s="8">
        <v>0</v>
      </c>
      <c r="E55" s="55">
        <f t="shared" si="3"/>
        <v>1923</v>
      </c>
    </row>
    <row r="56" spans="1:11" s="65" customFormat="1" ht="15.75" x14ac:dyDescent="0.25">
      <c r="A56" s="5" t="s">
        <v>7</v>
      </c>
      <c r="B56" s="10">
        <v>3450</v>
      </c>
      <c r="C56" s="10">
        <v>3450</v>
      </c>
      <c r="D56" s="10">
        <v>2592</v>
      </c>
      <c r="E56" s="55">
        <f t="shared" si="3"/>
        <v>9492</v>
      </c>
    </row>
    <row r="57" spans="1:11" s="65" customFormat="1" ht="15.75" x14ac:dyDescent="0.25">
      <c r="A57" s="5" t="s">
        <v>8</v>
      </c>
      <c r="B57" s="10">
        <v>1375</v>
      </c>
      <c r="C57" s="10">
        <v>1375</v>
      </c>
      <c r="D57" s="10">
        <v>1032</v>
      </c>
      <c r="E57" s="55">
        <f t="shared" si="3"/>
        <v>3782</v>
      </c>
    </row>
    <row r="58" spans="1:11" s="65" customFormat="1" ht="15.75" x14ac:dyDescent="0.25">
      <c r="A58" s="5" t="s">
        <v>9</v>
      </c>
      <c r="B58" s="8">
        <v>775</v>
      </c>
      <c r="C58" s="8">
        <v>775</v>
      </c>
      <c r="D58" s="8">
        <v>576</v>
      </c>
      <c r="E58" s="55">
        <f t="shared" si="3"/>
        <v>2126</v>
      </c>
    </row>
    <row r="59" spans="1:11" s="65" customFormat="1" ht="15.75" x14ac:dyDescent="0.25">
      <c r="A59" s="5" t="s">
        <v>10</v>
      </c>
      <c r="B59" s="8">
        <v>850</v>
      </c>
      <c r="C59" s="8">
        <v>850</v>
      </c>
      <c r="D59" s="8">
        <v>636</v>
      </c>
      <c r="E59" s="55">
        <f t="shared" si="3"/>
        <v>2336</v>
      </c>
    </row>
    <row r="60" spans="1:11" s="65" customFormat="1" ht="15.75" x14ac:dyDescent="0.25">
      <c r="A60" s="57" t="s">
        <v>13</v>
      </c>
      <c r="B60" s="55">
        <f>SUM(B51:B59)</f>
        <v>25679</v>
      </c>
      <c r="C60" s="55">
        <f>SUM(C51:C59)</f>
        <v>24156</v>
      </c>
      <c r="D60" s="55">
        <f>SUM(D51:D59)</f>
        <v>21792</v>
      </c>
      <c r="E60" s="55">
        <f t="shared" si="3"/>
        <v>71627</v>
      </c>
      <c r="G60" s="34" t="s">
        <v>90</v>
      </c>
      <c r="I60" s="34" t="s">
        <v>91</v>
      </c>
    </row>
    <row r="61" spans="1:11" s="2" customFormat="1" ht="15.75" x14ac:dyDescent="0.25"/>
    <row r="62" spans="1:11" s="2" customFormat="1" ht="15.75" x14ac:dyDescent="0.25">
      <c r="A62" s="171" t="s">
        <v>434</v>
      </c>
      <c r="B62" s="172"/>
      <c r="C62" s="172"/>
      <c r="D62" s="172"/>
      <c r="E62" s="173"/>
    </row>
    <row r="63" spans="1:11" s="2" customFormat="1" ht="15.75" x14ac:dyDescent="0.25">
      <c r="A63" s="3" t="s">
        <v>23</v>
      </c>
      <c r="B63" s="3" t="s">
        <v>11</v>
      </c>
      <c r="C63" s="3" t="s">
        <v>12</v>
      </c>
      <c r="D63" s="3" t="s">
        <v>472</v>
      </c>
      <c r="E63" s="4" t="s">
        <v>50</v>
      </c>
    </row>
    <row r="64" spans="1:11" s="65" customFormat="1" ht="15.75" x14ac:dyDescent="0.25">
      <c r="A64" s="5" t="s">
        <v>2</v>
      </c>
      <c r="B64" s="59">
        <v>4491</v>
      </c>
      <c r="C64" s="59">
        <v>4491</v>
      </c>
      <c r="D64" s="59">
        <v>3992</v>
      </c>
      <c r="E64" s="55">
        <f>SUM(B64:D64)</f>
        <v>12974</v>
      </c>
    </row>
    <row r="65" spans="1:9" s="65" customFormat="1" ht="15.75" x14ac:dyDescent="0.25">
      <c r="A65" s="5" t="s">
        <v>3</v>
      </c>
      <c r="B65" s="59">
        <v>675</v>
      </c>
      <c r="C65" s="59">
        <v>675</v>
      </c>
      <c r="D65" s="59">
        <v>600</v>
      </c>
      <c r="E65" s="55">
        <f t="shared" ref="E65:E73" si="4">SUM(B65:D65)</f>
        <v>1950</v>
      </c>
    </row>
    <row r="66" spans="1:9" s="65" customFormat="1" ht="15.75" x14ac:dyDescent="0.25">
      <c r="A66" s="5" t="s">
        <v>4</v>
      </c>
      <c r="B66" s="59">
        <v>1404</v>
      </c>
      <c r="C66" s="59">
        <v>1404</v>
      </c>
      <c r="D66" s="59">
        <v>1248</v>
      </c>
      <c r="E66" s="55">
        <f t="shared" si="4"/>
        <v>4056</v>
      </c>
    </row>
    <row r="67" spans="1:9" s="2" customFormat="1" ht="15.75" x14ac:dyDescent="0.25">
      <c r="A67" s="5" t="s">
        <v>5</v>
      </c>
      <c r="B67" s="8">
        <v>2250</v>
      </c>
      <c r="C67" s="8">
        <v>2500</v>
      </c>
      <c r="D67" s="8">
        <v>0</v>
      </c>
      <c r="E67" s="55">
        <f t="shared" si="4"/>
        <v>4750</v>
      </c>
    </row>
    <row r="68" spans="1:9" s="2" customFormat="1" ht="15.75" x14ac:dyDescent="0.25">
      <c r="A68" s="5" t="s">
        <v>40</v>
      </c>
      <c r="B68" s="8">
        <v>0</v>
      </c>
      <c r="C68" s="8">
        <v>0</v>
      </c>
      <c r="D68" s="92">
        <v>1500</v>
      </c>
      <c r="E68" s="55">
        <f t="shared" si="4"/>
        <v>1500</v>
      </c>
    </row>
    <row r="69" spans="1:9" s="65" customFormat="1" ht="15.75" x14ac:dyDescent="0.25">
      <c r="A69" s="5" t="s">
        <v>7</v>
      </c>
      <c r="B69" s="10">
        <v>3450</v>
      </c>
      <c r="C69" s="10">
        <v>3450</v>
      </c>
      <c r="D69" s="10">
        <v>2592</v>
      </c>
      <c r="E69" s="55">
        <f t="shared" si="4"/>
        <v>9492</v>
      </c>
    </row>
    <row r="70" spans="1:9" s="65" customFormat="1" ht="15.75" x14ac:dyDescent="0.25">
      <c r="A70" s="5" t="s">
        <v>8</v>
      </c>
      <c r="B70" s="10">
        <v>1375</v>
      </c>
      <c r="C70" s="10">
        <v>1375</v>
      </c>
      <c r="D70" s="10">
        <v>1032</v>
      </c>
      <c r="E70" s="55">
        <f t="shared" si="4"/>
        <v>3782</v>
      </c>
    </row>
    <row r="71" spans="1:9" s="65" customFormat="1" ht="15.75" x14ac:dyDescent="0.25">
      <c r="A71" s="5" t="s">
        <v>9</v>
      </c>
      <c r="B71" s="8">
        <v>525</v>
      </c>
      <c r="C71" s="8">
        <v>525</v>
      </c>
      <c r="D71" s="8">
        <v>396</v>
      </c>
      <c r="E71" s="55">
        <f t="shared" si="4"/>
        <v>1446</v>
      </c>
    </row>
    <row r="72" spans="1:9" s="65" customFormat="1" ht="15.75" x14ac:dyDescent="0.25">
      <c r="A72" s="5" t="s">
        <v>10</v>
      </c>
      <c r="B72" s="8">
        <v>850</v>
      </c>
      <c r="C72" s="8">
        <v>850</v>
      </c>
      <c r="D72" s="8">
        <v>636</v>
      </c>
      <c r="E72" s="55">
        <f t="shared" si="4"/>
        <v>2336</v>
      </c>
    </row>
    <row r="73" spans="1:9" s="65" customFormat="1" ht="15.75" x14ac:dyDescent="0.25">
      <c r="A73" s="57" t="s">
        <v>13</v>
      </c>
      <c r="B73" s="55">
        <f>SUM(B64:B72)</f>
        <v>15020</v>
      </c>
      <c r="C73" s="55">
        <f>SUM(C64:C72)</f>
        <v>15270</v>
      </c>
      <c r="D73" s="55">
        <f>SUM(D64:D72)</f>
        <v>11996</v>
      </c>
      <c r="E73" s="55">
        <f t="shared" si="4"/>
        <v>42286</v>
      </c>
      <c r="G73" s="34" t="s">
        <v>90</v>
      </c>
      <c r="I73" s="34" t="s">
        <v>91</v>
      </c>
    </row>
    <row r="74" spans="1:9" s="2" customFormat="1" ht="15.75" x14ac:dyDescent="0.25">
      <c r="A74" s="65"/>
      <c r="B74" s="65"/>
      <c r="C74" s="65"/>
      <c r="D74" s="65"/>
      <c r="E74" s="65"/>
    </row>
    <row r="75" spans="1:9" s="2" customFormat="1" ht="15.75" x14ac:dyDescent="0.25">
      <c r="A75" s="171" t="s">
        <v>435</v>
      </c>
      <c r="B75" s="172"/>
      <c r="C75" s="172"/>
      <c r="D75" s="172"/>
      <c r="E75" s="173"/>
    </row>
    <row r="76" spans="1:9" s="2" customFormat="1" ht="15.75" x14ac:dyDescent="0.25">
      <c r="A76" s="63" t="s">
        <v>23</v>
      </c>
      <c r="B76" s="63" t="s">
        <v>11</v>
      </c>
      <c r="C76" s="63" t="s">
        <v>12</v>
      </c>
      <c r="D76" s="3" t="s">
        <v>472</v>
      </c>
      <c r="E76" s="64" t="s">
        <v>50</v>
      </c>
    </row>
    <row r="77" spans="1:9" s="2" customFormat="1" ht="15.75" x14ac:dyDescent="0.25">
      <c r="A77" s="5" t="s">
        <v>2</v>
      </c>
      <c r="B77" s="59">
        <v>12663</v>
      </c>
      <c r="C77" s="59">
        <v>12663</v>
      </c>
      <c r="D77" s="59">
        <v>11256</v>
      </c>
      <c r="E77" s="55">
        <f>SUM(B77:D77)</f>
        <v>36582</v>
      </c>
    </row>
    <row r="78" spans="1:9" s="2" customFormat="1" ht="15.75" x14ac:dyDescent="0.25">
      <c r="A78" s="5" t="s">
        <v>3</v>
      </c>
      <c r="B78" s="59">
        <v>675</v>
      </c>
      <c r="C78" s="59">
        <v>675</v>
      </c>
      <c r="D78" s="59">
        <v>600</v>
      </c>
      <c r="E78" s="55">
        <f t="shared" ref="E78:E86" si="5">SUM(B78:D78)</f>
        <v>1950</v>
      </c>
    </row>
    <row r="79" spans="1:9" s="2" customFormat="1" ht="15.75" x14ac:dyDescent="0.25">
      <c r="A79" s="5" t="s">
        <v>4</v>
      </c>
      <c r="B79" s="59">
        <v>1368</v>
      </c>
      <c r="C79" s="59">
        <v>1368</v>
      </c>
      <c r="D79" s="59">
        <v>1216</v>
      </c>
      <c r="E79" s="55">
        <f t="shared" si="5"/>
        <v>3952</v>
      </c>
    </row>
    <row r="80" spans="1:9" s="2" customFormat="1" ht="15.75" x14ac:dyDescent="0.25">
      <c r="A80" s="5" t="s">
        <v>5</v>
      </c>
      <c r="B80" s="8">
        <v>2250</v>
      </c>
      <c r="C80" s="8">
        <v>2500</v>
      </c>
      <c r="D80" s="8">
        <v>0</v>
      </c>
      <c r="E80" s="55">
        <f t="shared" si="5"/>
        <v>4750</v>
      </c>
    </row>
    <row r="81" spans="1:9" s="2" customFormat="1" ht="15.75" x14ac:dyDescent="0.25">
      <c r="A81" s="5" t="s">
        <v>40</v>
      </c>
      <c r="B81" s="8">
        <v>0</v>
      </c>
      <c r="C81" s="8">
        <v>0</v>
      </c>
      <c r="D81" s="92">
        <v>1500</v>
      </c>
      <c r="E81" s="55">
        <f t="shared" si="5"/>
        <v>1500</v>
      </c>
    </row>
    <row r="82" spans="1:9" s="65" customFormat="1" ht="15.75" x14ac:dyDescent="0.25">
      <c r="A82" s="5" t="s">
        <v>7</v>
      </c>
      <c r="B82" s="10">
        <v>3450</v>
      </c>
      <c r="C82" s="10">
        <v>3450</v>
      </c>
      <c r="D82" s="10">
        <v>2592</v>
      </c>
      <c r="E82" s="55">
        <f t="shared" si="5"/>
        <v>9492</v>
      </c>
    </row>
    <row r="83" spans="1:9" s="65" customFormat="1" ht="15.75" x14ac:dyDescent="0.25">
      <c r="A83" s="5" t="s">
        <v>8</v>
      </c>
      <c r="B83" s="10">
        <v>1375</v>
      </c>
      <c r="C83" s="10">
        <v>1375</v>
      </c>
      <c r="D83" s="10">
        <v>1032</v>
      </c>
      <c r="E83" s="55">
        <f t="shared" si="5"/>
        <v>3782</v>
      </c>
    </row>
    <row r="84" spans="1:9" s="65" customFormat="1" ht="15.75" x14ac:dyDescent="0.25">
      <c r="A84" s="5" t="s">
        <v>9</v>
      </c>
      <c r="B84" s="8">
        <v>775</v>
      </c>
      <c r="C84" s="8">
        <v>775</v>
      </c>
      <c r="D84" s="8">
        <v>576</v>
      </c>
      <c r="E84" s="55">
        <f t="shared" si="5"/>
        <v>2126</v>
      </c>
    </row>
    <row r="85" spans="1:9" s="65" customFormat="1" ht="15.75" x14ac:dyDescent="0.25">
      <c r="A85" s="5" t="s">
        <v>10</v>
      </c>
      <c r="B85" s="8">
        <v>850</v>
      </c>
      <c r="C85" s="8">
        <v>850</v>
      </c>
      <c r="D85" s="8">
        <v>636</v>
      </c>
      <c r="E85" s="55">
        <f t="shared" si="5"/>
        <v>2336</v>
      </c>
    </row>
    <row r="86" spans="1:9" s="65" customFormat="1" ht="15.75" x14ac:dyDescent="0.25">
      <c r="A86" s="57" t="s">
        <v>13</v>
      </c>
      <c r="B86" s="55">
        <f>SUM(B77:B85)</f>
        <v>23406</v>
      </c>
      <c r="C86" s="55">
        <f>SUM(C77:C85)</f>
        <v>23656</v>
      </c>
      <c r="D86" s="55">
        <f>SUM(D77:D85)</f>
        <v>19408</v>
      </c>
      <c r="E86" s="55">
        <f t="shared" si="5"/>
        <v>66470</v>
      </c>
      <c r="G86" s="34" t="s">
        <v>90</v>
      </c>
      <c r="I86" s="34" t="s">
        <v>91</v>
      </c>
    </row>
    <row r="87" spans="1:9" s="2" customFormat="1" ht="15.75" x14ac:dyDescent="0.25">
      <c r="A87" s="65"/>
      <c r="B87" s="65"/>
      <c r="C87" s="65"/>
      <c r="D87" s="65"/>
      <c r="E87" s="65"/>
    </row>
    <row r="88" spans="1:9" s="2" customFormat="1" ht="15.75" x14ac:dyDescent="0.25">
      <c r="A88" s="171" t="s">
        <v>436</v>
      </c>
      <c r="B88" s="172"/>
      <c r="C88" s="172"/>
      <c r="D88" s="172"/>
      <c r="E88" s="173"/>
    </row>
    <row r="89" spans="1:9" s="2" customFormat="1" ht="15.75" x14ac:dyDescent="0.25">
      <c r="A89" s="63" t="s">
        <v>23</v>
      </c>
      <c r="B89" s="63" t="s">
        <v>11</v>
      </c>
      <c r="C89" s="63" t="s">
        <v>12</v>
      </c>
      <c r="D89" s="63" t="s">
        <v>24</v>
      </c>
      <c r="E89" s="64" t="s">
        <v>50</v>
      </c>
    </row>
    <row r="90" spans="1:9" s="65" customFormat="1" ht="15.75" x14ac:dyDescent="0.25">
      <c r="A90" s="5" t="s">
        <v>2</v>
      </c>
      <c r="B90" s="59">
        <v>4491</v>
      </c>
      <c r="C90" s="59">
        <v>4491</v>
      </c>
      <c r="D90" s="59"/>
      <c r="E90" s="55">
        <f>SUM(B90:D90)</f>
        <v>8982</v>
      </c>
    </row>
    <row r="91" spans="1:9" s="65" customFormat="1" ht="15.75" x14ac:dyDescent="0.25">
      <c r="A91" s="5" t="s">
        <v>3</v>
      </c>
      <c r="B91" s="59">
        <v>675</v>
      </c>
      <c r="C91" s="59">
        <v>675</v>
      </c>
      <c r="D91" s="59"/>
      <c r="E91" s="55">
        <f t="shared" ref="E91:E99" si="6">SUM(B91:D91)</f>
        <v>1350</v>
      </c>
    </row>
    <row r="92" spans="1:9" s="65" customFormat="1" ht="15.75" x14ac:dyDescent="0.25">
      <c r="A92" s="5" t="s">
        <v>4</v>
      </c>
      <c r="B92" s="59">
        <v>1404</v>
      </c>
      <c r="C92" s="59">
        <v>1404</v>
      </c>
      <c r="D92" s="59"/>
      <c r="E92" s="55">
        <f t="shared" si="6"/>
        <v>2808</v>
      </c>
    </row>
    <row r="93" spans="1:9" s="65" customFormat="1" ht="15.75" x14ac:dyDescent="0.25">
      <c r="A93" s="5" t="s">
        <v>5</v>
      </c>
      <c r="B93" s="8">
        <v>1250</v>
      </c>
      <c r="C93" s="8">
        <v>1500</v>
      </c>
      <c r="D93" s="8"/>
      <c r="E93" s="55">
        <f t="shared" si="6"/>
        <v>2750</v>
      </c>
    </row>
    <row r="94" spans="1:9" s="2" customFormat="1" ht="15.75" x14ac:dyDescent="0.25">
      <c r="A94" s="5" t="s">
        <v>40</v>
      </c>
      <c r="B94" s="8">
        <v>3000</v>
      </c>
      <c r="C94" s="8">
        <v>3000</v>
      </c>
      <c r="D94" s="8"/>
      <c r="E94" s="55">
        <f t="shared" si="6"/>
        <v>6000</v>
      </c>
    </row>
    <row r="95" spans="1:9" s="65" customFormat="1" ht="15.75" x14ac:dyDescent="0.25">
      <c r="A95" s="5" t="s">
        <v>7</v>
      </c>
      <c r="B95" s="10">
        <v>3450</v>
      </c>
      <c r="C95" s="10">
        <v>3450</v>
      </c>
      <c r="D95" s="10"/>
      <c r="E95" s="55">
        <f t="shared" si="6"/>
        <v>6900</v>
      </c>
    </row>
    <row r="96" spans="1:9" s="65" customFormat="1" ht="15.75" x14ac:dyDescent="0.25">
      <c r="A96" s="5" t="s">
        <v>8</v>
      </c>
      <c r="B96" s="10">
        <v>1375</v>
      </c>
      <c r="C96" s="10">
        <v>1375</v>
      </c>
      <c r="D96" s="10"/>
      <c r="E96" s="55">
        <f t="shared" si="6"/>
        <v>2750</v>
      </c>
    </row>
    <row r="97" spans="1:9" s="65" customFormat="1" ht="15.75" x14ac:dyDescent="0.25">
      <c r="A97" s="5" t="s">
        <v>9</v>
      </c>
      <c r="B97" s="8">
        <v>525</v>
      </c>
      <c r="C97" s="8">
        <v>525</v>
      </c>
      <c r="D97" s="8"/>
      <c r="E97" s="55">
        <f t="shared" si="6"/>
        <v>1050</v>
      </c>
    </row>
    <row r="98" spans="1:9" s="65" customFormat="1" ht="15.75" x14ac:dyDescent="0.25">
      <c r="A98" s="5" t="s">
        <v>10</v>
      </c>
      <c r="B98" s="8">
        <v>850</v>
      </c>
      <c r="C98" s="8">
        <v>850</v>
      </c>
      <c r="D98" s="8"/>
      <c r="E98" s="55">
        <f t="shared" si="6"/>
        <v>1700</v>
      </c>
    </row>
    <row r="99" spans="1:9" s="65" customFormat="1" ht="15.75" x14ac:dyDescent="0.25">
      <c r="A99" s="57" t="s">
        <v>13</v>
      </c>
      <c r="B99" s="55">
        <f>SUM(B90:B98)</f>
        <v>17020</v>
      </c>
      <c r="C99" s="55">
        <f>SUM(C90:C98)</f>
        <v>17270</v>
      </c>
      <c r="D99" s="55">
        <f>SUM(D90:D98)</f>
        <v>0</v>
      </c>
      <c r="E99" s="55">
        <f t="shared" si="6"/>
        <v>34290</v>
      </c>
      <c r="G99" s="34" t="s">
        <v>90</v>
      </c>
      <c r="I99" s="34" t="s">
        <v>91</v>
      </c>
    </row>
    <row r="100" spans="1:9" s="2" customFormat="1" ht="15.75" x14ac:dyDescent="0.25">
      <c r="A100" s="65"/>
      <c r="B100" s="65"/>
      <c r="C100" s="65"/>
      <c r="D100" s="65"/>
      <c r="E100" s="65"/>
    </row>
    <row r="101" spans="1:9" s="2" customFormat="1" ht="15.75" x14ac:dyDescent="0.25">
      <c r="A101" s="171" t="s">
        <v>437</v>
      </c>
      <c r="B101" s="172"/>
      <c r="C101" s="172"/>
      <c r="D101" s="172"/>
      <c r="E101" s="173"/>
    </row>
    <row r="102" spans="1:9" s="2" customFormat="1" ht="15.75" x14ac:dyDescent="0.25">
      <c r="A102" s="63" t="s">
        <v>23</v>
      </c>
      <c r="B102" s="63" t="s">
        <v>11</v>
      </c>
      <c r="C102" s="63" t="s">
        <v>12</v>
      </c>
      <c r="D102" s="63" t="s">
        <v>24</v>
      </c>
      <c r="E102" s="64" t="s">
        <v>50</v>
      </c>
    </row>
    <row r="103" spans="1:9" s="65" customFormat="1" ht="15.75" x14ac:dyDescent="0.25">
      <c r="A103" s="5" t="s">
        <v>2</v>
      </c>
      <c r="B103" s="59">
        <v>12663</v>
      </c>
      <c r="C103" s="59">
        <v>12663</v>
      </c>
      <c r="D103" s="59"/>
      <c r="E103" s="55">
        <f>SUM(B103:D103)</f>
        <v>25326</v>
      </c>
    </row>
    <row r="104" spans="1:9" s="65" customFormat="1" ht="15.75" x14ac:dyDescent="0.25">
      <c r="A104" s="5" t="s">
        <v>3</v>
      </c>
      <c r="B104" s="59">
        <v>675</v>
      </c>
      <c r="C104" s="59">
        <v>675</v>
      </c>
      <c r="D104" s="59"/>
      <c r="E104" s="55">
        <f t="shared" ref="E104:E112" si="7">SUM(B104:D104)</f>
        <v>1350</v>
      </c>
    </row>
    <row r="105" spans="1:9" s="65" customFormat="1" ht="15.75" x14ac:dyDescent="0.25">
      <c r="A105" s="5" t="s">
        <v>4</v>
      </c>
      <c r="B105" s="59">
        <v>1368</v>
      </c>
      <c r="C105" s="59">
        <v>1368</v>
      </c>
      <c r="D105" s="59"/>
      <c r="E105" s="55">
        <f t="shared" si="7"/>
        <v>2736</v>
      </c>
    </row>
    <row r="106" spans="1:9" s="2" customFormat="1" ht="15.75" x14ac:dyDescent="0.25">
      <c r="A106" s="5" t="s">
        <v>5</v>
      </c>
      <c r="B106" s="8">
        <v>1250</v>
      </c>
      <c r="C106" s="8">
        <v>1500</v>
      </c>
      <c r="D106" s="8"/>
      <c r="E106" s="55">
        <f t="shared" si="7"/>
        <v>2750</v>
      </c>
    </row>
    <row r="107" spans="1:9" s="2" customFormat="1" ht="15.75" x14ac:dyDescent="0.25">
      <c r="A107" s="5" t="s">
        <v>40</v>
      </c>
      <c r="B107" s="8">
        <v>3000</v>
      </c>
      <c r="C107" s="8">
        <v>3000</v>
      </c>
      <c r="D107" s="8"/>
      <c r="E107" s="55">
        <f t="shared" si="7"/>
        <v>6000</v>
      </c>
    </row>
    <row r="108" spans="1:9" s="65" customFormat="1" ht="15.75" x14ac:dyDescent="0.25">
      <c r="A108" s="5" t="s">
        <v>7</v>
      </c>
      <c r="B108" s="10">
        <v>3450</v>
      </c>
      <c r="C108" s="10">
        <v>3450</v>
      </c>
      <c r="D108" s="10"/>
      <c r="E108" s="55">
        <f t="shared" si="7"/>
        <v>6900</v>
      </c>
    </row>
    <row r="109" spans="1:9" s="65" customFormat="1" ht="15.75" x14ac:dyDescent="0.25">
      <c r="A109" s="5" t="s">
        <v>8</v>
      </c>
      <c r="B109" s="10">
        <v>1375</v>
      </c>
      <c r="C109" s="10">
        <v>1375</v>
      </c>
      <c r="D109" s="10"/>
      <c r="E109" s="55">
        <f t="shared" si="7"/>
        <v>2750</v>
      </c>
    </row>
    <row r="110" spans="1:9" s="65" customFormat="1" ht="15.75" x14ac:dyDescent="0.25">
      <c r="A110" s="5" t="s">
        <v>9</v>
      </c>
      <c r="B110" s="8">
        <v>775</v>
      </c>
      <c r="C110" s="8">
        <v>775</v>
      </c>
      <c r="D110" s="8"/>
      <c r="E110" s="55">
        <f t="shared" si="7"/>
        <v>1550</v>
      </c>
    </row>
    <row r="111" spans="1:9" s="65" customFormat="1" ht="15.75" x14ac:dyDescent="0.25">
      <c r="A111" s="5" t="s">
        <v>10</v>
      </c>
      <c r="B111" s="8">
        <v>850</v>
      </c>
      <c r="C111" s="8">
        <v>850</v>
      </c>
      <c r="D111" s="8"/>
      <c r="E111" s="55">
        <f t="shared" si="7"/>
        <v>1700</v>
      </c>
    </row>
    <row r="112" spans="1:9" s="65" customFormat="1" ht="15.75" x14ac:dyDescent="0.25">
      <c r="A112" s="57" t="s">
        <v>13</v>
      </c>
      <c r="B112" s="55">
        <f>SUM(B103:B111)</f>
        <v>25406</v>
      </c>
      <c r="C112" s="55">
        <f>SUM(C103:C111)</f>
        <v>25656</v>
      </c>
      <c r="D112" s="55">
        <f>SUM(D103:D111)</f>
        <v>0</v>
      </c>
      <c r="E112" s="55">
        <f t="shared" si="7"/>
        <v>51062</v>
      </c>
      <c r="G112" s="34" t="s">
        <v>90</v>
      </c>
      <c r="I112" s="34" t="s">
        <v>91</v>
      </c>
    </row>
    <row r="113" spans="1:9" s="2" customFormat="1" ht="15.75" x14ac:dyDescent="0.25">
      <c r="A113" s="65"/>
      <c r="B113" s="65"/>
      <c r="C113" s="65"/>
      <c r="D113" s="65"/>
      <c r="E113" s="65"/>
    </row>
    <row r="114" spans="1:9" s="2" customFormat="1" ht="15.75" x14ac:dyDescent="0.25">
      <c r="A114" s="65"/>
      <c r="B114" s="65"/>
      <c r="C114" s="65"/>
      <c r="D114" s="65"/>
      <c r="E114" s="65"/>
    </row>
    <row r="115" spans="1:9" s="2" customFormat="1" ht="15.75" x14ac:dyDescent="0.25">
      <c r="A115" s="158" t="s">
        <v>473</v>
      </c>
      <c r="B115" s="160"/>
      <c r="C115" s="160"/>
      <c r="D115" s="160"/>
      <c r="E115" s="160"/>
      <c r="F115" s="160"/>
      <c r="G115" s="160"/>
      <c r="H115" s="160"/>
      <c r="I115" s="160"/>
    </row>
    <row r="116" spans="1:9" s="2" customFormat="1" ht="15.75" x14ac:dyDescent="0.25">
      <c r="A116" s="65"/>
      <c r="B116" s="65"/>
      <c r="C116" s="65"/>
      <c r="D116" s="65"/>
      <c r="E116" s="65"/>
    </row>
    <row r="117" spans="1:9" s="2" customFormat="1" ht="15.75" x14ac:dyDescent="0.25">
      <c r="A117" s="65"/>
      <c r="B117" s="65"/>
      <c r="C117" s="65"/>
      <c r="D117" s="65"/>
      <c r="E117" s="65"/>
    </row>
    <row r="118" spans="1:9" s="2" customFormat="1" ht="15.75" x14ac:dyDescent="0.25">
      <c r="A118" s="65"/>
      <c r="B118" s="65"/>
      <c r="C118" s="65"/>
      <c r="D118" s="65"/>
      <c r="E118" s="65"/>
    </row>
    <row r="119" spans="1:9" s="2" customFormat="1" ht="15.75" x14ac:dyDescent="0.25">
      <c r="A119" s="65"/>
      <c r="B119" s="65"/>
      <c r="C119" s="65"/>
      <c r="D119" s="65"/>
      <c r="E119" s="65"/>
    </row>
    <row r="120" spans="1:9" s="2" customFormat="1" ht="15.75" x14ac:dyDescent="0.25"/>
    <row r="121" spans="1:9" s="2" customFormat="1" ht="15.75" x14ac:dyDescent="0.25"/>
    <row r="122" spans="1:9" s="2" customFormat="1" ht="15.75" x14ac:dyDescent="0.25"/>
    <row r="123" spans="1:9" s="2" customFormat="1" ht="15.75" x14ac:dyDescent="0.25"/>
    <row r="124" spans="1:9" s="2" customFormat="1" ht="15.75" x14ac:dyDescent="0.25"/>
    <row r="125" spans="1:9" s="2" customFormat="1" ht="15.75" x14ac:dyDescent="0.25"/>
    <row r="126" spans="1:9" s="2" customFormat="1" ht="15.75" x14ac:dyDescent="0.25"/>
    <row r="127" spans="1:9" s="2" customFormat="1" ht="15.75" x14ac:dyDescent="0.25"/>
    <row r="128" spans="1:9" s="2" customFormat="1" ht="15.75" x14ac:dyDescent="0.25"/>
    <row r="129" s="2" customFormat="1" ht="15.75" x14ac:dyDescent="0.25"/>
    <row r="130" s="2" customFormat="1" ht="15.75" x14ac:dyDescent="0.25"/>
    <row r="131" s="2" customFormat="1" ht="15.75" x14ac:dyDescent="0.25"/>
    <row r="132" s="2" customFormat="1" ht="15.75" x14ac:dyDescent="0.25"/>
    <row r="133" s="2" customFormat="1" ht="15.75" x14ac:dyDescent="0.25"/>
    <row r="134" s="2" customFormat="1" ht="15.75" x14ac:dyDescent="0.25"/>
    <row r="135" s="2" customFormat="1" ht="15.75" x14ac:dyDescent="0.25"/>
    <row r="136" s="2" customFormat="1" ht="15.75" x14ac:dyDescent="0.25"/>
    <row r="137" s="2" customFormat="1" ht="15.75" x14ac:dyDescent="0.25"/>
    <row r="138" s="2" customFormat="1" ht="15.75" x14ac:dyDescent="0.25"/>
    <row r="139" s="2" customFormat="1" ht="15.75" x14ac:dyDescent="0.25"/>
    <row r="140" s="2" customFormat="1" ht="15.75" x14ac:dyDescent="0.25"/>
    <row r="141" s="2" customFormat="1" ht="15.75" x14ac:dyDescent="0.25"/>
    <row r="142" s="2" customFormat="1" ht="15.75" x14ac:dyDescent="0.25"/>
    <row r="143" s="2" customFormat="1" ht="15.75" x14ac:dyDescent="0.25"/>
    <row r="144" s="2" customFormat="1" ht="15.75" x14ac:dyDescent="0.25"/>
    <row r="145" s="2" customFormat="1" ht="15.75" x14ac:dyDescent="0.25"/>
    <row r="146" s="2" customFormat="1" ht="15.75" x14ac:dyDescent="0.25"/>
    <row r="147" s="2" customFormat="1" ht="15.75" x14ac:dyDescent="0.25"/>
    <row r="148" s="2" customFormat="1" ht="15.75" x14ac:dyDescent="0.25"/>
    <row r="149" s="2" customFormat="1" ht="15.75" x14ac:dyDescent="0.25"/>
    <row r="150" s="2" customFormat="1" ht="15.75" x14ac:dyDescent="0.25"/>
    <row r="151" s="2" customFormat="1" ht="15.75" x14ac:dyDescent="0.25"/>
    <row r="152" s="2" customFormat="1" ht="15.75" x14ac:dyDescent="0.25"/>
    <row r="153" s="2" customFormat="1" ht="15.75" x14ac:dyDescent="0.25"/>
  </sheetData>
  <customSheetViews>
    <customSheetView guid="{7859B5AF-9028-4FC3-8EBD-043CDBEB3894}" topLeftCell="A97">
      <selection activeCell="A115" sqref="A115"/>
      <pageMargins left="0.7" right="0.7" top="0.75" bottom="0.75" header="0.3" footer="0.3"/>
    </customSheetView>
    <customSheetView guid="{BE600D57-07AA-48F0-BFF6-21FA55CAECEE}" topLeftCell="A55">
      <selection activeCell="I7" sqref="I7"/>
      <pageMargins left="0.7" right="0.7" top="0.75" bottom="0.75" header="0.3" footer="0.3"/>
    </customSheetView>
    <customSheetView guid="{C73786C3-478A-4CE5-8C0B-7BD01F275A5F}" topLeftCell="A55">
      <selection activeCell="I7" sqref="I7"/>
      <pageMargins left="0.7" right="0.7" top="0.75" bottom="0.75" header="0.3" footer="0.3"/>
    </customSheetView>
    <customSheetView guid="{BB321FB5-5E0B-4FAD-9594-7CF4D5BB83B5}" topLeftCell="A10">
      <selection activeCell="G3" sqref="G3"/>
      <pageMargins left="0.7" right="0.7" top="0.75" bottom="0.75" header="0.3" footer="0.3"/>
    </customSheetView>
    <customSheetView guid="{65E50183-BEC1-4679-B5FC-4D41FEDF90A0}" topLeftCell="A55">
      <selection activeCell="I7" sqref="I7"/>
      <pageMargins left="0.7" right="0.7" top="0.75" bottom="0.75" header="0.3" footer="0.3"/>
    </customSheetView>
    <customSheetView guid="{841B7462-7B18-417E-9A17-73CC12170E09}" topLeftCell="A88">
      <selection activeCell="I108" sqref="I108"/>
      <pageMargins left="0.7" right="0.7" top="0.75" bottom="0.75" header="0.3" footer="0.3"/>
    </customSheetView>
    <customSheetView guid="{1F88732F-769F-4D3B-B47D-59951782D8BB}" topLeftCell="A34">
      <selection activeCell="B56" sqref="B56"/>
      <pageMargins left="0.7" right="0.7" top="0.75" bottom="0.75" header="0.3" footer="0.3"/>
    </customSheetView>
    <customSheetView guid="{192540F0-95A5-47AB-B54C-12D5A8A489AD}" topLeftCell="A97">
      <selection activeCell="A115" sqref="A115"/>
      <pageMargins left="0.7" right="0.7" top="0.75" bottom="0.75" header="0.3" footer="0.3"/>
    </customSheetView>
  </customSheetViews>
  <hyperlinks>
    <hyperlink ref="A7" location="'Physical Therapy'!A62" display="Click here for the Estimated Cost for a Second Year Resident of WV (Off-Campus)" xr:uid="{00000000-0004-0000-1900-000000000000}"/>
    <hyperlink ref="A8" location="'Physical Therapy'!A75" display="Click here for the Estimated Cost for a Second Year Non-Resident (Off-Campus)" xr:uid="{00000000-0004-0000-1900-000001000000}"/>
    <hyperlink ref="A9" location="'Physical Therapy'!A88" display="Click here for the Estimated Cost for a Third Year Resident (Off-Campus)" xr:uid="{00000000-0004-0000-1900-000002000000}"/>
    <hyperlink ref="A10" location="'Physical Therapy'!A100" display="Click here for the Estimated Cost for a Third Year Non-Resident (Off-Campus)" xr:uid="{00000000-0004-0000-1900-000003000000}"/>
    <hyperlink ref="A6" location="'Physical Therapy'!A49" display="Click here for the Estimated Cost for a First Year Non-Resident (Off-Campus)" xr:uid="{00000000-0004-0000-1900-000004000000}"/>
    <hyperlink ref="A5" location="'Physical Therapy'!A36" display="Click here for the Estimated Cost for a First Year Resident of WV (Off-Campus)" xr:uid="{00000000-0004-0000-1900-000005000000}"/>
    <hyperlink ref="A3" location="'Physical Therapy'!A12" display="Click here for the Estimated Cost for a New Admit Summer Resident (Off-Campus)" xr:uid="{00000000-0004-0000-1900-000006000000}"/>
    <hyperlink ref="A4" location="'Physical Therapy'!A24" display="Click here for the Estimated Cost for a New Admit Summer Non-Resident (Off-Campus)" xr:uid="{00000000-0004-0000-1900-000007000000}"/>
    <hyperlink ref="I22" location="Menu!A1" display="Return to Main Menu for All Campuses and Programs" xr:uid="{00000000-0004-0000-1900-000008000000}"/>
    <hyperlink ref="G22" location="'Physical Therapy'!A1" display="Return to Top" xr:uid="{00000000-0004-0000-1900-000009000000}"/>
    <hyperlink ref="I34" location="Menu!A1" display="Return to Main Menu for All Campuses and Programs" xr:uid="{00000000-0004-0000-1900-00000A000000}"/>
    <hyperlink ref="G34" location="'Physical Therapy'!A1" display="Return to Top" xr:uid="{00000000-0004-0000-1900-00000B000000}"/>
    <hyperlink ref="I47" location="Menu!A1" display="Return to Main Menu for All Campuses and Programs" xr:uid="{00000000-0004-0000-1900-00000C000000}"/>
    <hyperlink ref="G47" location="'Physical Therapy'!A1" display="Return to Top" xr:uid="{00000000-0004-0000-1900-00000D000000}"/>
    <hyperlink ref="I60" location="Menu!A1" display="Return to Main Menu for All Campuses and Programs" xr:uid="{00000000-0004-0000-1900-00000E000000}"/>
    <hyperlink ref="G60" location="'Physical Therapy'!A1" display="Return to Top" xr:uid="{00000000-0004-0000-1900-00000F000000}"/>
    <hyperlink ref="I73" location="Menu!A1" display="Return to Main Menu for All Campuses and Programs" xr:uid="{00000000-0004-0000-1900-000010000000}"/>
    <hyperlink ref="G73" location="'Physical Therapy'!A1" display="Return to Top" xr:uid="{00000000-0004-0000-1900-000011000000}"/>
    <hyperlink ref="I86" location="Menu!A1" display="Return to Main Menu for All Campuses and Programs" xr:uid="{00000000-0004-0000-1900-000012000000}"/>
    <hyperlink ref="G86" location="'Physical Therapy'!A1" display="Return to Top" xr:uid="{00000000-0004-0000-1900-000013000000}"/>
    <hyperlink ref="I99" location="Menu!A1" display="Return to Main Menu for All Campuses and Programs" xr:uid="{00000000-0004-0000-1900-000014000000}"/>
    <hyperlink ref="G99" location="'Physical Therapy'!A1" display="Return to Top" xr:uid="{00000000-0004-0000-1900-000015000000}"/>
    <hyperlink ref="I112" location="Menu!A1" display="Return to Main Menu for All Campuses and Programs" xr:uid="{00000000-0004-0000-1900-000016000000}"/>
    <hyperlink ref="G112" location="'Physical Therapy'!A1" display="Return to Top" xr:uid="{00000000-0004-0000-1900-000017000000}"/>
  </hyperlinks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rgb="FF00B0F0"/>
  </sheetPr>
  <dimension ref="A1:K151"/>
  <sheetViews>
    <sheetView zoomScaleNormal="85" workbookViewId="0">
      <selection activeCell="I82" sqref="I82"/>
    </sheetView>
  </sheetViews>
  <sheetFormatPr defaultRowHeight="15" x14ac:dyDescent="0.25"/>
  <cols>
    <col min="1" max="1" width="24" bestFit="1" customWidth="1"/>
    <col min="2" max="2" width="17" customWidth="1"/>
    <col min="3" max="3" width="17" bestFit="1" customWidth="1"/>
    <col min="4" max="4" width="22.140625" customWidth="1"/>
    <col min="5" max="5" width="17" customWidth="1"/>
    <col min="6" max="6" width="2.7109375" customWidth="1"/>
    <col min="7" max="7" width="13.140625" bestFit="1" customWidth="1"/>
    <col min="8" max="8" width="2.7109375" customWidth="1"/>
    <col min="9" max="9" width="48.7109375" bestFit="1" customWidth="1"/>
  </cols>
  <sheetData>
    <row r="1" spans="1:9" ht="23.25" x14ac:dyDescent="0.35">
      <c r="A1" s="1" t="s">
        <v>129</v>
      </c>
    </row>
    <row r="2" spans="1:9" s="2" customFormat="1" ht="15.75" x14ac:dyDescent="0.25"/>
    <row r="3" spans="1:9" s="20" customFormat="1" ht="21" x14ac:dyDescent="0.35">
      <c r="A3" s="46" t="s">
        <v>149</v>
      </c>
      <c r="B3" s="42"/>
      <c r="C3" s="42"/>
      <c r="D3" s="42"/>
    </row>
    <row r="4" spans="1:9" s="20" customFormat="1" ht="21" x14ac:dyDescent="0.35">
      <c r="A4" s="46" t="s">
        <v>150</v>
      </c>
      <c r="B4" s="42"/>
      <c r="C4" s="42"/>
      <c r="D4" s="42"/>
    </row>
    <row r="5" spans="1:9" s="20" customFormat="1" ht="21" x14ac:dyDescent="0.35">
      <c r="A5" s="43" t="s">
        <v>141</v>
      </c>
      <c r="B5" s="42"/>
      <c r="C5" s="42"/>
      <c r="D5" s="42"/>
    </row>
    <row r="6" spans="1:9" s="20" customFormat="1" ht="21" x14ac:dyDescent="0.35">
      <c r="A6" s="46" t="s">
        <v>142</v>
      </c>
      <c r="B6" s="42"/>
      <c r="C6" s="42"/>
      <c r="D6" s="42"/>
    </row>
    <row r="7" spans="1:9" s="20" customFormat="1" ht="21" x14ac:dyDescent="0.35">
      <c r="A7" s="46" t="s">
        <v>143</v>
      </c>
      <c r="B7" s="42"/>
      <c r="C7" s="42"/>
      <c r="D7" s="42"/>
    </row>
    <row r="8" spans="1:9" s="20" customFormat="1" ht="21" x14ac:dyDescent="0.35">
      <c r="A8" s="46" t="s">
        <v>144</v>
      </c>
      <c r="B8" s="42"/>
      <c r="C8" s="42"/>
      <c r="D8" s="42"/>
    </row>
    <row r="9" spans="1:9" s="20" customFormat="1" ht="21" x14ac:dyDescent="0.35">
      <c r="A9" s="46" t="s">
        <v>145</v>
      </c>
      <c r="B9" s="42"/>
      <c r="C9" s="42"/>
      <c r="D9" s="42"/>
    </row>
    <row r="10" spans="1:9" s="20" customFormat="1" ht="21" x14ac:dyDescent="0.35">
      <c r="A10" s="46" t="s">
        <v>146</v>
      </c>
      <c r="B10" s="42"/>
      <c r="C10" s="42"/>
      <c r="D10" s="42"/>
    </row>
    <row r="11" spans="1:9" s="2" customFormat="1" ht="15.75" x14ac:dyDescent="0.25"/>
    <row r="12" spans="1:9" s="13" customFormat="1" ht="18.95" customHeight="1" x14ac:dyDescent="0.25">
      <c r="A12" s="171" t="s">
        <v>26</v>
      </c>
      <c r="B12" s="172"/>
      <c r="C12" s="172"/>
      <c r="D12" s="172"/>
      <c r="E12" s="173"/>
    </row>
    <row r="13" spans="1:9" s="2" customFormat="1" ht="15.75" x14ac:dyDescent="0.25">
      <c r="A13" s="3" t="s">
        <v>23</v>
      </c>
      <c r="B13" s="3" t="s">
        <v>11</v>
      </c>
      <c r="C13" s="3" t="s">
        <v>12</v>
      </c>
      <c r="D13" s="3" t="s">
        <v>472</v>
      </c>
      <c r="E13" s="4" t="s">
        <v>50</v>
      </c>
    </row>
    <row r="14" spans="1:9" s="65" customFormat="1" ht="15.75" x14ac:dyDescent="0.25">
      <c r="A14" s="5" t="s">
        <v>2</v>
      </c>
      <c r="B14" s="59"/>
      <c r="C14" s="59"/>
      <c r="D14" s="94">
        <v>4491</v>
      </c>
      <c r="E14" s="55">
        <f>SUM(B14:D14)</f>
        <v>4491</v>
      </c>
      <c r="G14" s="68"/>
      <c r="I14" s="146"/>
    </row>
    <row r="15" spans="1:9" s="65" customFormat="1" ht="15.75" x14ac:dyDescent="0.25">
      <c r="A15" s="5" t="s">
        <v>3</v>
      </c>
      <c r="B15" s="59"/>
      <c r="C15" s="59"/>
      <c r="D15" s="94">
        <v>675</v>
      </c>
      <c r="E15" s="55">
        <f t="shared" ref="E15:E22" si="0">SUM(B15:D15)</f>
        <v>675</v>
      </c>
      <c r="G15" s="68"/>
    </row>
    <row r="16" spans="1:9" s="65" customFormat="1" ht="15.75" x14ac:dyDescent="0.25">
      <c r="A16" s="5" t="s">
        <v>4</v>
      </c>
      <c r="B16" s="59"/>
      <c r="C16" s="59"/>
      <c r="D16" s="94">
        <v>2061</v>
      </c>
      <c r="E16" s="55">
        <f t="shared" si="0"/>
        <v>2061</v>
      </c>
      <c r="G16" s="68"/>
    </row>
    <row r="17" spans="1:11" s="65" customFormat="1" ht="15.75" x14ac:dyDescent="0.25">
      <c r="A17" s="5" t="s">
        <v>5</v>
      </c>
      <c r="B17" s="8"/>
      <c r="C17" s="8"/>
      <c r="D17" s="78">
        <v>18000</v>
      </c>
      <c r="E17" s="55">
        <f t="shared" si="0"/>
        <v>18000</v>
      </c>
    </row>
    <row r="18" spans="1:11" s="65" customFormat="1" ht="15.75" x14ac:dyDescent="0.25">
      <c r="A18" s="5" t="s">
        <v>7</v>
      </c>
      <c r="B18" s="10"/>
      <c r="C18" s="10"/>
      <c r="D18" s="10">
        <v>1290</v>
      </c>
      <c r="E18" s="55">
        <f t="shared" si="0"/>
        <v>1290</v>
      </c>
    </row>
    <row r="19" spans="1:11" s="65" customFormat="1" ht="15.75" x14ac:dyDescent="0.25">
      <c r="A19" s="5" t="s">
        <v>8</v>
      </c>
      <c r="B19" s="10"/>
      <c r="C19" s="10"/>
      <c r="D19" s="10">
        <v>516</v>
      </c>
      <c r="E19" s="55">
        <f t="shared" si="0"/>
        <v>516</v>
      </c>
    </row>
    <row r="20" spans="1:11" s="65" customFormat="1" ht="15.75" x14ac:dyDescent="0.25">
      <c r="A20" s="5" t="s">
        <v>9</v>
      </c>
      <c r="B20" s="8"/>
      <c r="C20" s="8"/>
      <c r="D20" s="8">
        <v>198</v>
      </c>
      <c r="E20" s="55">
        <f t="shared" si="0"/>
        <v>198</v>
      </c>
    </row>
    <row r="21" spans="1:11" s="65" customFormat="1" ht="15.75" x14ac:dyDescent="0.25">
      <c r="A21" s="5" t="s">
        <v>10</v>
      </c>
      <c r="B21" s="8"/>
      <c r="C21" s="8"/>
      <c r="D21" s="8">
        <v>318</v>
      </c>
      <c r="E21" s="55">
        <f t="shared" si="0"/>
        <v>318</v>
      </c>
    </row>
    <row r="22" spans="1:11" s="65" customFormat="1" ht="15.75" x14ac:dyDescent="0.25">
      <c r="A22" s="57" t="s">
        <v>13</v>
      </c>
      <c r="B22" s="55">
        <f>SUM(B14:B21)</f>
        <v>0</v>
      </c>
      <c r="C22" s="55">
        <f>SUM(C14:C21)</f>
        <v>0</v>
      </c>
      <c r="D22" s="55">
        <f>SUM(D14:D21)</f>
        <v>27549</v>
      </c>
      <c r="E22" s="55">
        <f t="shared" si="0"/>
        <v>27549</v>
      </c>
      <c r="G22" s="34" t="s">
        <v>90</v>
      </c>
      <c r="I22" s="34" t="s">
        <v>91</v>
      </c>
    </row>
    <row r="23" spans="1:11" s="2" customFormat="1" ht="15.75" x14ac:dyDescent="0.25"/>
    <row r="24" spans="1:11" s="13" customFormat="1" ht="18.95" customHeight="1" x14ac:dyDescent="0.25">
      <c r="A24" s="171" t="s">
        <v>27</v>
      </c>
      <c r="B24" s="172"/>
      <c r="C24" s="172"/>
      <c r="D24" s="172"/>
      <c r="E24" s="173"/>
    </row>
    <row r="25" spans="1:11" s="2" customFormat="1" ht="15.75" x14ac:dyDescent="0.25">
      <c r="A25" s="3" t="s">
        <v>23</v>
      </c>
      <c r="B25" s="3" t="s">
        <v>11</v>
      </c>
      <c r="C25" s="3" t="s">
        <v>12</v>
      </c>
      <c r="D25" s="3" t="s">
        <v>472</v>
      </c>
      <c r="E25" s="4" t="s">
        <v>50</v>
      </c>
      <c r="K25" s="2" t="s">
        <v>25</v>
      </c>
    </row>
    <row r="26" spans="1:11" s="65" customFormat="1" ht="15.75" x14ac:dyDescent="0.25">
      <c r="A26" s="5" t="s">
        <v>2</v>
      </c>
      <c r="B26" s="59"/>
      <c r="C26" s="59"/>
      <c r="D26" s="94">
        <v>12663</v>
      </c>
      <c r="E26" s="55">
        <f>SUM(B26:D26)</f>
        <v>12663</v>
      </c>
      <c r="G26" s="68"/>
    </row>
    <row r="27" spans="1:11" s="65" customFormat="1" ht="15.75" x14ac:dyDescent="0.25">
      <c r="A27" s="5" t="s">
        <v>3</v>
      </c>
      <c r="B27" s="59"/>
      <c r="C27" s="59"/>
      <c r="D27" s="94">
        <v>675</v>
      </c>
      <c r="E27" s="55">
        <f t="shared" ref="E27:E34" si="1">SUM(B27:D27)</f>
        <v>675</v>
      </c>
      <c r="G27" s="68"/>
    </row>
    <row r="28" spans="1:11" s="65" customFormat="1" ht="15.75" x14ac:dyDescent="0.25">
      <c r="A28" s="5" t="s">
        <v>4</v>
      </c>
      <c r="B28" s="59"/>
      <c r="C28" s="59"/>
      <c r="D28" s="94">
        <v>5148</v>
      </c>
      <c r="E28" s="55">
        <f t="shared" si="1"/>
        <v>5148</v>
      </c>
      <c r="G28" s="68"/>
    </row>
    <row r="29" spans="1:11" s="65" customFormat="1" ht="15.75" x14ac:dyDescent="0.25">
      <c r="A29" s="5" t="s">
        <v>5</v>
      </c>
      <c r="B29" s="8"/>
      <c r="C29" s="8"/>
      <c r="D29" s="8">
        <v>18000</v>
      </c>
      <c r="E29" s="55">
        <f t="shared" si="1"/>
        <v>18000</v>
      </c>
    </row>
    <row r="30" spans="1:11" s="65" customFormat="1" ht="15.75" x14ac:dyDescent="0.25">
      <c r="A30" s="5" t="s">
        <v>7</v>
      </c>
      <c r="B30" s="10"/>
      <c r="C30" s="10"/>
      <c r="D30" s="10">
        <v>1290</v>
      </c>
      <c r="E30" s="55">
        <f t="shared" si="1"/>
        <v>1290</v>
      </c>
    </row>
    <row r="31" spans="1:11" s="65" customFormat="1" ht="15.75" x14ac:dyDescent="0.25">
      <c r="A31" s="5" t="s">
        <v>8</v>
      </c>
      <c r="B31" s="10"/>
      <c r="C31" s="10"/>
      <c r="D31" s="10">
        <v>516</v>
      </c>
      <c r="E31" s="55">
        <f t="shared" si="1"/>
        <v>516</v>
      </c>
    </row>
    <row r="32" spans="1:11" s="65" customFormat="1" ht="15.75" x14ac:dyDescent="0.25">
      <c r="A32" s="5" t="s">
        <v>9</v>
      </c>
      <c r="B32" s="8"/>
      <c r="C32" s="8"/>
      <c r="D32" s="8">
        <v>288</v>
      </c>
      <c r="E32" s="55">
        <f t="shared" si="1"/>
        <v>288</v>
      </c>
    </row>
    <row r="33" spans="1:9" s="65" customFormat="1" ht="15.75" x14ac:dyDescent="0.25">
      <c r="A33" s="5" t="s">
        <v>10</v>
      </c>
      <c r="B33" s="8"/>
      <c r="C33" s="8"/>
      <c r="D33" s="8">
        <v>318</v>
      </c>
      <c r="E33" s="55">
        <f t="shared" si="1"/>
        <v>318</v>
      </c>
    </row>
    <row r="34" spans="1:9" s="65" customFormat="1" ht="15.75" x14ac:dyDescent="0.25">
      <c r="A34" s="57" t="s">
        <v>13</v>
      </c>
      <c r="B34" s="55">
        <f>SUM(B26:B33)</f>
        <v>0</v>
      </c>
      <c r="C34" s="55">
        <f>SUM(C26:C33)</f>
        <v>0</v>
      </c>
      <c r="D34" s="55">
        <f>SUM(D26:D33)</f>
        <v>38898</v>
      </c>
      <c r="E34" s="55">
        <f t="shared" si="1"/>
        <v>38898</v>
      </c>
      <c r="G34" s="34" t="s">
        <v>90</v>
      </c>
      <c r="I34" s="34" t="s">
        <v>91</v>
      </c>
    </row>
    <row r="35" spans="1:9" s="2" customFormat="1" ht="15.75" x14ac:dyDescent="0.25"/>
    <row r="36" spans="1:9" s="13" customFormat="1" ht="18.95" customHeight="1" x14ac:dyDescent="0.25">
      <c r="A36" s="171" t="s">
        <v>415</v>
      </c>
      <c r="B36" s="172"/>
      <c r="C36" s="172"/>
      <c r="D36" s="172"/>
      <c r="E36" s="173"/>
    </row>
    <row r="37" spans="1:9" s="2" customFormat="1" ht="15.75" x14ac:dyDescent="0.25">
      <c r="A37" s="3" t="s">
        <v>23</v>
      </c>
      <c r="B37" s="3" t="s">
        <v>11</v>
      </c>
      <c r="C37" s="3" t="s">
        <v>12</v>
      </c>
      <c r="D37" s="3" t="s">
        <v>472</v>
      </c>
      <c r="E37" s="4" t="s">
        <v>50</v>
      </c>
    </row>
    <row r="38" spans="1:9" s="65" customFormat="1" ht="15.75" x14ac:dyDescent="0.25">
      <c r="A38" s="5" t="s">
        <v>2</v>
      </c>
      <c r="B38" s="59">
        <v>4491</v>
      </c>
      <c r="C38" s="59">
        <v>4491</v>
      </c>
      <c r="D38" s="59">
        <v>4491</v>
      </c>
      <c r="E38" s="55">
        <f>SUM(B38:D38)</f>
        <v>13473</v>
      </c>
      <c r="G38" s="68"/>
      <c r="I38" s="146"/>
    </row>
    <row r="39" spans="1:9" s="65" customFormat="1" ht="15.75" x14ac:dyDescent="0.25">
      <c r="A39" s="5" t="s">
        <v>3</v>
      </c>
      <c r="B39" s="59">
        <v>675</v>
      </c>
      <c r="C39" s="59">
        <v>675</v>
      </c>
      <c r="D39" s="59">
        <v>675</v>
      </c>
      <c r="E39" s="55">
        <f t="shared" ref="E39:E47" si="2">SUM(B39:D39)</f>
        <v>2025</v>
      </c>
      <c r="G39" s="68"/>
    </row>
    <row r="40" spans="1:9" s="65" customFormat="1" ht="15.75" x14ac:dyDescent="0.25">
      <c r="A40" s="5" t="s">
        <v>4</v>
      </c>
      <c r="B40" s="59">
        <v>2061</v>
      </c>
      <c r="C40" s="59">
        <v>2061</v>
      </c>
      <c r="D40" s="59">
        <v>1962</v>
      </c>
      <c r="E40" s="55">
        <f t="shared" si="2"/>
        <v>6084</v>
      </c>
      <c r="G40" s="68"/>
    </row>
    <row r="41" spans="1:9" s="65" customFormat="1" ht="15.75" x14ac:dyDescent="0.25">
      <c r="A41" s="5" t="s">
        <v>5</v>
      </c>
      <c r="B41" s="8">
        <v>2000</v>
      </c>
      <c r="C41" s="8">
        <v>2000</v>
      </c>
      <c r="D41" s="8">
        <v>4000</v>
      </c>
      <c r="E41" s="55">
        <f t="shared" si="2"/>
        <v>8000</v>
      </c>
    </row>
    <row r="42" spans="1:9" s="65" customFormat="1" ht="15.75" x14ac:dyDescent="0.25">
      <c r="A42" s="5" t="s">
        <v>6</v>
      </c>
      <c r="B42" s="8">
        <v>4000</v>
      </c>
      <c r="C42" s="8">
        <v>4000</v>
      </c>
      <c r="D42" s="8">
        <v>8000</v>
      </c>
      <c r="E42" s="55">
        <f t="shared" si="2"/>
        <v>16000</v>
      </c>
    </row>
    <row r="43" spans="1:9" s="65" customFormat="1" ht="15.75" x14ac:dyDescent="0.25">
      <c r="A43" s="5" t="s">
        <v>7</v>
      </c>
      <c r="B43" s="10">
        <v>3450</v>
      </c>
      <c r="C43" s="10">
        <v>3450</v>
      </c>
      <c r="D43" s="10">
        <v>2592</v>
      </c>
      <c r="E43" s="55">
        <f t="shared" si="2"/>
        <v>9492</v>
      </c>
    </row>
    <row r="44" spans="1:9" s="65" customFormat="1" ht="15.75" x14ac:dyDescent="0.25">
      <c r="A44" s="5" t="s">
        <v>8</v>
      </c>
      <c r="B44" s="10">
        <v>1375</v>
      </c>
      <c r="C44" s="10">
        <v>1375</v>
      </c>
      <c r="D44" s="10">
        <v>1032</v>
      </c>
      <c r="E44" s="55">
        <f t="shared" si="2"/>
        <v>3782</v>
      </c>
    </row>
    <row r="45" spans="1:9" s="65" customFormat="1" ht="15.75" x14ac:dyDescent="0.25">
      <c r="A45" s="5" t="s">
        <v>9</v>
      </c>
      <c r="B45" s="8">
        <v>525</v>
      </c>
      <c r="C45" s="8">
        <v>525</v>
      </c>
      <c r="D45" s="8">
        <v>396</v>
      </c>
      <c r="E45" s="55">
        <f t="shared" si="2"/>
        <v>1446</v>
      </c>
    </row>
    <row r="46" spans="1:9" s="65" customFormat="1" ht="15.75" x14ac:dyDescent="0.25">
      <c r="A46" s="5" t="s">
        <v>10</v>
      </c>
      <c r="B46" s="8">
        <v>850</v>
      </c>
      <c r="C46" s="8">
        <v>850</v>
      </c>
      <c r="D46" s="8">
        <v>636</v>
      </c>
      <c r="E46" s="55">
        <f t="shared" si="2"/>
        <v>2336</v>
      </c>
    </row>
    <row r="47" spans="1:9" s="65" customFormat="1" ht="15.75" x14ac:dyDescent="0.25">
      <c r="A47" s="57" t="s">
        <v>13</v>
      </c>
      <c r="B47" s="55">
        <f>SUM(B38:B46)</f>
        <v>19427</v>
      </c>
      <c r="C47" s="55">
        <f>SUM(C38:C46)</f>
        <v>19427</v>
      </c>
      <c r="D47" s="55">
        <f>SUM(D38:D46)</f>
        <v>23784</v>
      </c>
      <c r="E47" s="55">
        <f t="shared" si="2"/>
        <v>62638</v>
      </c>
      <c r="G47" s="34" t="s">
        <v>90</v>
      </c>
      <c r="I47" s="34" t="s">
        <v>91</v>
      </c>
    </row>
    <row r="48" spans="1:9" s="65" customFormat="1" ht="15.75" x14ac:dyDescent="0.25"/>
    <row r="49" spans="1:11" s="62" customFormat="1" ht="18.95" customHeight="1" x14ac:dyDescent="0.25">
      <c r="A49" s="171" t="s">
        <v>396</v>
      </c>
      <c r="B49" s="172"/>
      <c r="C49" s="172"/>
      <c r="D49" s="172"/>
      <c r="E49" s="173"/>
    </row>
    <row r="50" spans="1:11" s="65" customFormat="1" ht="15.75" x14ac:dyDescent="0.25">
      <c r="A50" s="63" t="s">
        <v>23</v>
      </c>
      <c r="B50" s="63" t="s">
        <v>11</v>
      </c>
      <c r="C50" s="63" t="s">
        <v>12</v>
      </c>
      <c r="D50" s="3" t="s">
        <v>472</v>
      </c>
      <c r="E50" s="64" t="s">
        <v>50</v>
      </c>
      <c r="K50" s="65" t="s">
        <v>25</v>
      </c>
    </row>
    <row r="51" spans="1:11" s="65" customFormat="1" ht="15.75" x14ac:dyDescent="0.25">
      <c r="A51" s="5" t="s">
        <v>2</v>
      </c>
      <c r="B51" s="59">
        <v>12663</v>
      </c>
      <c r="C51" s="59">
        <v>12663</v>
      </c>
      <c r="D51" s="59">
        <v>12663</v>
      </c>
      <c r="E51" s="55">
        <f>SUM(B51:D51)</f>
        <v>37989</v>
      </c>
      <c r="G51" s="68"/>
    </row>
    <row r="52" spans="1:11" s="65" customFormat="1" ht="15.75" x14ac:dyDescent="0.25">
      <c r="A52" s="5" t="s">
        <v>3</v>
      </c>
      <c r="B52" s="59">
        <v>675</v>
      </c>
      <c r="C52" s="59">
        <v>675</v>
      </c>
      <c r="D52" s="59">
        <v>675</v>
      </c>
      <c r="E52" s="55">
        <f t="shared" ref="E52:E60" si="3">SUM(B52:D52)</f>
        <v>2025</v>
      </c>
      <c r="G52" s="68"/>
    </row>
    <row r="53" spans="1:11" s="65" customFormat="1" ht="15.75" x14ac:dyDescent="0.25">
      <c r="A53" s="5" t="s">
        <v>4</v>
      </c>
      <c r="B53" s="59">
        <v>5148</v>
      </c>
      <c r="C53" s="59">
        <v>5148</v>
      </c>
      <c r="D53" s="59">
        <v>5148</v>
      </c>
      <c r="E53" s="55">
        <f t="shared" si="3"/>
        <v>15444</v>
      </c>
      <c r="G53" s="68"/>
    </row>
    <row r="54" spans="1:11" s="65" customFormat="1" ht="15.75" x14ac:dyDescent="0.25">
      <c r="A54" s="5" t="s">
        <v>5</v>
      </c>
      <c r="B54" s="8">
        <v>2000</v>
      </c>
      <c r="C54" s="8">
        <v>2000</v>
      </c>
      <c r="D54" s="8">
        <v>4000</v>
      </c>
      <c r="E54" s="55">
        <f t="shared" si="3"/>
        <v>8000</v>
      </c>
    </row>
    <row r="55" spans="1:11" s="65" customFormat="1" ht="15.75" x14ac:dyDescent="0.25">
      <c r="A55" s="5" t="s">
        <v>6</v>
      </c>
      <c r="B55" s="8">
        <v>4000</v>
      </c>
      <c r="C55" s="8">
        <v>4000</v>
      </c>
      <c r="D55" s="8">
        <v>8000</v>
      </c>
      <c r="E55" s="55">
        <f t="shared" si="3"/>
        <v>16000</v>
      </c>
    </row>
    <row r="56" spans="1:11" s="65" customFormat="1" ht="15.75" x14ac:dyDescent="0.25">
      <c r="A56" s="5" t="s">
        <v>7</v>
      </c>
      <c r="B56" s="10">
        <v>3450</v>
      </c>
      <c r="C56" s="10">
        <v>3450</v>
      </c>
      <c r="D56" s="10">
        <v>2592</v>
      </c>
      <c r="E56" s="55">
        <f t="shared" si="3"/>
        <v>9492</v>
      </c>
    </row>
    <row r="57" spans="1:11" s="65" customFormat="1" ht="15.75" x14ac:dyDescent="0.25">
      <c r="A57" s="5" t="s">
        <v>8</v>
      </c>
      <c r="B57" s="10">
        <v>1375</v>
      </c>
      <c r="C57" s="10">
        <v>1375</v>
      </c>
      <c r="D57" s="10">
        <v>1032</v>
      </c>
      <c r="E57" s="55">
        <f t="shared" si="3"/>
        <v>3782</v>
      </c>
    </row>
    <row r="58" spans="1:11" s="65" customFormat="1" ht="15.75" x14ac:dyDescent="0.25">
      <c r="A58" s="5" t="s">
        <v>9</v>
      </c>
      <c r="B58" s="8">
        <v>775</v>
      </c>
      <c r="C58" s="8">
        <v>775</v>
      </c>
      <c r="D58" s="8">
        <v>576</v>
      </c>
      <c r="E58" s="55">
        <f>SUM(B58:D58)</f>
        <v>2126</v>
      </c>
    </row>
    <row r="59" spans="1:11" s="65" customFormat="1" ht="15.75" x14ac:dyDescent="0.25">
      <c r="A59" s="5" t="s">
        <v>10</v>
      </c>
      <c r="B59" s="8">
        <v>850</v>
      </c>
      <c r="C59" s="8">
        <v>850</v>
      </c>
      <c r="D59" s="8">
        <v>636</v>
      </c>
      <c r="E59" s="55">
        <f t="shared" si="3"/>
        <v>2336</v>
      </c>
    </row>
    <row r="60" spans="1:11" s="65" customFormat="1" ht="15.75" x14ac:dyDescent="0.25">
      <c r="A60" s="57" t="s">
        <v>13</v>
      </c>
      <c r="B60" s="55">
        <f>SUM(B51:B59)</f>
        <v>30936</v>
      </c>
      <c r="C60" s="55">
        <f>SUM(C51:C59)</f>
        <v>30936</v>
      </c>
      <c r="D60" s="55">
        <f>SUM(D51:D59)</f>
        <v>35322</v>
      </c>
      <c r="E60" s="55">
        <f t="shared" si="3"/>
        <v>97194</v>
      </c>
      <c r="G60" s="34" t="s">
        <v>90</v>
      </c>
      <c r="I60" s="34" t="s">
        <v>91</v>
      </c>
    </row>
    <row r="61" spans="1:11" s="65" customFormat="1" ht="15.75" x14ac:dyDescent="0.25"/>
    <row r="62" spans="1:11" s="65" customFormat="1" ht="15.75" x14ac:dyDescent="0.25">
      <c r="A62" s="171" t="s">
        <v>397</v>
      </c>
      <c r="B62" s="172"/>
      <c r="C62" s="172"/>
      <c r="D62" s="172"/>
      <c r="E62" s="173"/>
    </row>
    <row r="63" spans="1:11" s="65" customFormat="1" ht="15.75" x14ac:dyDescent="0.25">
      <c r="A63" s="63" t="s">
        <v>23</v>
      </c>
      <c r="B63" s="63" t="s">
        <v>11</v>
      </c>
      <c r="C63" s="63" t="s">
        <v>12</v>
      </c>
      <c r="D63" s="3" t="s">
        <v>472</v>
      </c>
      <c r="E63" s="64" t="s">
        <v>50</v>
      </c>
    </row>
    <row r="64" spans="1:11" s="65" customFormat="1" ht="15.75" x14ac:dyDescent="0.25">
      <c r="A64" s="5" t="s">
        <v>2</v>
      </c>
      <c r="B64" s="59">
        <v>4491</v>
      </c>
      <c r="C64" s="59">
        <v>4491</v>
      </c>
      <c r="D64" s="59">
        <v>4491</v>
      </c>
      <c r="E64" s="55">
        <f>SUM(B64:D64)</f>
        <v>13473</v>
      </c>
      <c r="G64" s="68"/>
      <c r="I64" s="146"/>
    </row>
    <row r="65" spans="1:9" s="65" customFormat="1" ht="15.75" x14ac:dyDescent="0.25">
      <c r="A65" s="5" t="s">
        <v>3</v>
      </c>
      <c r="B65" s="59">
        <v>675</v>
      </c>
      <c r="C65" s="59">
        <v>675</v>
      </c>
      <c r="D65" s="59">
        <v>675</v>
      </c>
      <c r="E65" s="55">
        <f t="shared" ref="E65:E72" si="4">SUM(B65:D65)</f>
        <v>2025</v>
      </c>
      <c r="G65" s="68"/>
    </row>
    <row r="66" spans="1:9" s="65" customFormat="1" ht="15.75" x14ac:dyDescent="0.25">
      <c r="A66" s="5" t="s">
        <v>4</v>
      </c>
      <c r="B66" s="59">
        <v>2061</v>
      </c>
      <c r="C66" s="59">
        <v>2061</v>
      </c>
      <c r="D66" s="59">
        <v>2061</v>
      </c>
      <c r="E66" s="55">
        <f t="shared" si="4"/>
        <v>6183</v>
      </c>
      <c r="G66" s="68"/>
    </row>
    <row r="67" spans="1:9" s="65" customFormat="1" ht="15.75" x14ac:dyDescent="0.25">
      <c r="A67" s="5" t="s">
        <v>5</v>
      </c>
      <c r="B67" s="8">
        <v>1350</v>
      </c>
      <c r="C67" s="8">
        <v>1350</v>
      </c>
      <c r="D67" s="8">
        <v>600</v>
      </c>
      <c r="E67" s="55">
        <f t="shared" si="4"/>
        <v>3300</v>
      </c>
    </row>
    <row r="68" spans="1:9" s="65" customFormat="1" ht="15.75" x14ac:dyDescent="0.25">
      <c r="A68" s="5" t="s">
        <v>7</v>
      </c>
      <c r="B68" s="10">
        <v>3450</v>
      </c>
      <c r="C68" s="10">
        <v>3450</v>
      </c>
      <c r="D68" s="10">
        <v>2592</v>
      </c>
      <c r="E68" s="55">
        <f t="shared" si="4"/>
        <v>9492</v>
      </c>
    </row>
    <row r="69" spans="1:9" s="65" customFormat="1" ht="15.75" x14ac:dyDescent="0.25">
      <c r="A69" s="5" t="s">
        <v>8</v>
      </c>
      <c r="B69" s="10">
        <v>1375</v>
      </c>
      <c r="C69" s="10">
        <v>1375</v>
      </c>
      <c r="D69" s="10">
        <v>1032</v>
      </c>
      <c r="E69" s="55">
        <f t="shared" si="4"/>
        <v>3782</v>
      </c>
    </row>
    <row r="70" spans="1:9" s="65" customFormat="1" ht="15.75" x14ac:dyDescent="0.25">
      <c r="A70" s="5" t="s">
        <v>9</v>
      </c>
      <c r="B70" s="8">
        <v>525</v>
      </c>
      <c r="C70" s="8">
        <v>525</v>
      </c>
      <c r="D70" s="8">
        <v>396</v>
      </c>
      <c r="E70" s="55">
        <f t="shared" si="4"/>
        <v>1446</v>
      </c>
    </row>
    <row r="71" spans="1:9" s="65" customFormat="1" ht="15.75" x14ac:dyDescent="0.25">
      <c r="A71" s="5" t="s">
        <v>10</v>
      </c>
      <c r="B71" s="8">
        <v>850</v>
      </c>
      <c r="C71" s="8">
        <v>850</v>
      </c>
      <c r="D71" s="8">
        <v>636</v>
      </c>
      <c r="E71" s="55">
        <f t="shared" si="4"/>
        <v>2336</v>
      </c>
    </row>
    <row r="72" spans="1:9" s="65" customFormat="1" ht="15.75" x14ac:dyDescent="0.25">
      <c r="A72" s="57" t="s">
        <v>13</v>
      </c>
      <c r="B72" s="55">
        <f>SUM(B64:B71)</f>
        <v>14777</v>
      </c>
      <c r="C72" s="55">
        <f>SUM(C64:C71)</f>
        <v>14777</v>
      </c>
      <c r="D72" s="55">
        <f>SUM(D64:D71)</f>
        <v>12483</v>
      </c>
      <c r="E72" s="55">
        <f t="shared" si="4"/>
        <v>42037</v>
      </c>
      <c r="G72" s="34" t="s">
        <v>90</v>
      </c>
      <c r="I72" s="34" t="s">
        <v>91</v>
      </c>
    </row>
    <row r="73" spans="1:9" s="65" customFormat="1" ht="15.75" x14ac:dyDescent="0.25"/>
    <row r="74" spans="1:9" s="65" customFormat="1" ht="15.75" x14ac:dyDescent="0.25">
      <c r="A74" s="171" t="s">
        <v>398</v>
      </c>
      <c r="B74" s="172"/>
      <c r="C74" s="172"/>
      <c r="D74" s="172"/>
      <c r="E74" s="173"/>
    </row>
    <row r="75" spans="1:9" s="65" customFormat="1" ht="15.75" x14ac:dyDescent="0.25">
      <c r="A75" s="63" t="s">
        <v>23</v>
      </c>
      <c r="B75" s="63" t="s">
        <v>11</v>
      </c>
      <c r="C75" s="63" t="s">
        <v>12</v>
      </c>
      <c r="D75" s="3" t="s">
        <v>472</v>
      </c>
      <c r="E75" s="64" t="s">
        <v>50</v>
      </c>
    </row>
    <row r="76" spans="1:9" s="65" customFormat="1" ht="15.75" x14ac:dyDescent="0.25">
      <c r="A76" s="5" t="s">
        <v>2</v>
      </c>
      <c r="B76" s="59">
        <v>12663</v>
      </c>
      <c r="C76" s="59">
        <v>12663</v>
      </c>
      <c r="D76" s="59">
        <v>12663</v>
      </c>
      <c r="E76" s="55">
        <f>SUM(B76:D76)</f>
        <v>37989</v>
      </c>
      <c r="G76" s="68"/>
    </row>
    <row r="77" spans="1:9" s="65" customFormat="1" ht="15.75" x14ac:dyDescent="0.25">
      <c r="A77" s="5" t="s">
        <v>3</v>
      </c>
      <c r="B77" s="59">
        <v>675</v>
      </c>
      <c r="C77" s="59">
        <v>675</v>
      </c>
      <c r="D77" s="59">
        <v>675</v>
      </c>
      <c r="E77" s="55">
        <f t="shared" ref="E77:E84" si="5">SUM(B77:D77)</f>
        <v>2025</v>
      </c>
      <c r="G77" s="68"/>
    </row>
    <row r="78" spans="1:9" s="65" customFormat="1" ht="15.75" x14ac:dyDescent="0.25">
      <c r="A78" s="5" t="s">
        <v>4</v>
      </c>
      <c r="B78" s="59">
        <v>5148</v>
      </c>
      <c r="C78" s="59">
        <v>5148</v>
      </c>
      <c r="D78" s="59">
        <v>5148</v>
      </c>
      <c r="E78" s="55">
        <f t="shared" si="5"/>
        <v>15444</v>
      </c>
      <c r="G78" s="68"/>
    </row>
    <row r="79" spans="1:9" s="65" customFormat="1" ht="15.75" x14ac:dyDescent="0.25">
      <c r="A79" s="5" t="s">
        <v>5</v>
      </c>
      <c r="B79" s="8">
        <v>1350</v>
      </c>
      <c r="C79" s="8">
        <v>1350</v>
      </c>
      <c r="D79" s="8">
        <v>600</v>
      </c>
      <c r="E79" s="55">
        <f t="shared" si="5"/>
        <v>3300</v>
      </c>
    </row>
    <row r="80" spans="1:9" s="65" customFormat="1" ht="15.75" x14ac:dyDescent="0.25">
      <c r="A80" s="5" t="s">
        <v>7</v>
      </c>
      <c r="B80" s="10">
        <v>3450</v>
      </c>
      <c r="C80" s="10">
        <v>3450</v>
      </c>
      <c r="D80" s="10">
        <v>2592</v>
      </c>
      <c r="E80" s="55">
        <f t="shared" si="5"/>
        <v>9492</v>
      </c>
    </row>
    <row r="81" spans="1:9" s="65" customFormat="1" ht="15.75" x14ac:dyDescent="0.25">
      <c r="A81" s="5" t="s">
        <v>8</v>
      </c>
      <c r="B81" s="10">
        <v>1375</v>
      </c>
      <c r="C81" s="10">
        <v>1375</v>
      </c>
      <c r="D81" s="10">
        <v>1032</v>
      </c>
      <c r="E81" s="55">
        <f t="shared" si="5"/>
        <v>3782</v>
      </c>
    </row>
    <row r="82" spans="1:9" s="65" customFormat="1" ht="15.75" x14ac:dyDescent="0.25">
      <c r="A82" s="5" t="s">
        <v>9</v>
      </c>
      <c r="B82" s="8">
        <v>775</v>
      </c>
      <c r="C82" s="8">
        <v>775</v>
      </c>
      <c r="D82" s="8">
        <v>576</v>
      </c>
      <c r="E82" s="55">
        <f t="shared" si="5"/>
        <v>2126</v>
      </c>
    </row>
    <row r="83" spans="1:9" s="65" customFormat="1" ht="15.75" x14ac:dyDescent="0.25">
      <c r="A83" s="5" t="s">
        <v>10</v>
      </c>
      <c r="B83" s="8">
        <v>850</v>
      </c>
      <c r="C83" s="8">
        <v>850</v>
      </c>
      <c r="D83" s="8">
        <v>636</v>
      </c>
      <c r="E83" s="55">
        <f t="shared" si="5"/>
        <v>2336</v>
      </c>
    </row>
    <row r="84" spans="1:9" s="65" customFormat="1" ht="15.75" x14ac:dyDescent="0.25">
      <c r="A84" s="57" t="s">
        <v>13</v>
      </c>
      <c r="B84" s="55">
        <f>SUM(B76:B83)</f>
        <v>26286</v>
      </c>
      <c r="C84" s="55">
        <f>SUM(C76:C83)</f>
        <v>26286</v>
      </c>
      <c r="D84" s="55">
        <f>SUM(D76:D83)</f>
        <v>23922</v>
      </c>
      <c r="E84" s="55">
        <f t="shared" si="5"/>
        <v>76494</v>
      </c>
      <c r="G84" s="34" t="s">
        <v>90</v>
      </c>
      <c r="I84" s="34" t="s">
        <v>91</v>
      </c>
    </row>
    <row r="85" spans="1:9" s="65" customFormat="1" ht="15.75" x14ac:dyDescent="0.25"/>
    <row r="86" spans="1:9" s="65" customFormat="1" ht="15.75" x14ac:dyDescent="0.25">
      <c r="A86" s="171" t="s">
        <v>399</v>
      </c>
      <c r="B86" s="172"/>
      <c r="C86" s="172"/>
      <c r="D86" s="172"/>
      <c r="E86" s="173"/>
    </row>
    <row r="87" spans="1:9" s="65" customFormat="1" ht="15.75" x14ac:dyDescent="0.25">
      <c r="A87" s="63" t="s">
        <v>23</v>
      </c>
      <c r="B87" s="63" t="s">
        <v>11</v>
      </c>
      <c r="C87" s="63" t="s">
        <v>12</v>
      </c>
      <c r="D87" s="63" t="s">
        <v>24</v>
      </c>
      <c r="E87" s="64" t="s">
        <v>50</v>
      </c>
    </row>
    <row r="88" spans="1:9" s="65" customFormat="1" ht="15.75" x14ac:dyDescent="0.25">
      <c r="A88" s="5" t="s">
        <v>2</v>
      </c>
      <c r="B88" s="59">
        <v>4491</v>
      </c>
      <c r="C88" s="59">
        <v>4491</v>
      </c>
      <c r="D88" s="59"/>
      <c r="E88" s="55">
        <f>SUM(B88:D88)</f>
        <v>8982</v>
      </c>
      <c r="G88" s="68"/>
    </row>
    <row r="89" spans="1:9" s="65" customFormat="1" ht="15.75" x14ac:dyDescent="0.25">
      <c r="A89" s="5" t="s">
        <v>3</v>
      </c>
      <c r="B89" s="59">
        <v>675</v>
      </c>
      <c r="C89" s="59">
        <v>675</v>
      </c>
      <c r="D89" s="59"/>
      <c r="E89" s="55">
        <f t="shared" ref="E89:E97" si="6">SUM(B89:D89)</f>
        <v>1350</v>
      </c>
      <c r="G89" s="68"/>
    </row>
    <row r="90" spans="1:9" s="65" customFormat="1" ht="15.75" x14ac:dyDescent="0.25">
      <c r="A90" s="5" t="s">
        <v>4</v>
      </c>
      <c r="B90" s="59">
        <v>2061</v>
      </c>
      <c r="C90" s="59">
        <v>2061</v>
      </c>
      <c r="D90" s="59"/>
      <c r="E90" s="55">
        <f t="shared" si="6"/>
        <v>4122</v>
      </c>
      <c r="G90" s="68"/>
    </row>
    <row r="91" spans="1:9" s="65" customFormat="1" ht="15.75" x14ac:dyDescent="0.25">
      <c r="A91" s="5" t="s">
        <v>5</v>
      </c>
      <c r="B91" s="78">
        <v>1350</v>
      </c>
      <c r="C91" s="78">
        <v>1350</v>
      </c>
      <c r="D91" s="8"/>
      <c r="E91" s="55">
        <f t="shared" si="6"/>
        <v>2700</v>
      </c>
    </row>
    <row r="92" spans="1:9" s="65" customFormat="1" ht="15.75" x14ac:dyDescent="0.25">
      <c r="A92" s="5" t="s">
        <v>6</v>
      </c>
      <c r="B92" s="8">
        <v>3500</v>
      </c>
      <c r="C92" s="8">
        <v>3500</v>
      </c>
      <c r="D92" s="8"/>
      <c r="E92" s="55">
        <f t="shared" si="6"/>
        <v>7000</v>
      </c>
    </row>
    <row r="93" spans="1:9" s="65" customFormat="1" ht="15.75" x14ac:dyDescent="0.25">
      <c r="A93" s="5" t="s">
        <v>7</v>
      </c>
      <c r="B93" s="10">
        <v>3450</v>
      </c>
      <c r="C93" s="10">
        <v>3450</v>
      </c>
      <c r="D93" s="10"/>
      <c r="E93" s="55">
        <f t="shared" si="6"/>
        <v>6900</v>
      </c>
    </row>
    <row r="94" spans="1:9" s="65" customFormat="1" ht="15.75" x14ac:dyDescent="0.25">
      <c r="A94" s="5" t="s">
        <v>8</v>
      </c>
      <c r="B94" s="10">
        <v>1375</v>
      </c>
      <c r="C94" s="10">
        <v>1375</v>
      </c>
      <c r="D94" s="10"/>
      <c r="E94" s="55">
        <f t="shared" si="6"/>
        <v>2750</v>
      </c>
    </row>
    <row r="95" spans="1:9" s="65" customFormat="1" ht="15.75" x14ac:dyDescent="0.25">
      <c r="A95" s="5" t="s">
        <v>9</v>
      </c>
      <c r="B95" s="8">
        <v>525</v>
      </c>
      <c r="C95" s="8">
        <v>525</v>
      </c>
      <c r="D95" s="8"/>
      <c r="E95" s="55">
        <f t="shared" si="6"/>
        <v>1050</v>
      </c>
    </row>
    <row r="96" spans="1:9" s="65" customFormat="1" ht="15.75" x14ac:dyDescent="0.25">
      <c r="A96" s="5" t="s">
        <v>10</v>
      </c>
      <c r="B96" s="8">
        <v>850</v>
      </c>
      <c r="C96" s="8">
        <v>850</v>
      </c>
      <c r="D96" s="8"/>
      <c r="E96" s="55">
        <f t="shared" si="6"/>
        <v>1700</v>
      </c>
    </row>
    <row r="97" spans="1:9" s="65" customFormat="1" ht="15.75" x14ac:dyDescent="0.25">
      <c r="A97" s="57" t="s">
        <v>13</v>
      </c>
      <c r="B97" s="55">
        <f>SUM(B88:B96)</f>
        <v>18277</v>
      </c>
      <c r="C97" s="55">
        <f>SUM(C88:C96)</f>
        <v>18277</v>
      </c>
      <c r="D97" s="55">
        <f>SUM(D88:D96)</f>
        <v>0</v>
      </c>
      <c r="E97" s="55">
        <f t="shared" si="6"/>
        <v>36554</v>
      </c>
      <c r="G97" s="34" t="s">
        <v>90</v>
      </c>
      <c r="I97" s="34" t="s">
        <v>91</v>
      </c>
    </row>
    <row r="98" spans="1:9" s="65" customFormat="1" ht="15.75" x14ac:dyDescent="0.25"/>
    <row r="99" spans="1:9" s="65" customFormat="1" ht="15.75" x14ac:dyDescent="0.25">
      <c r="A99" s="171" t="s">
        <v>400</v>
      </c>
      <c r="B99" s="172"/>
      <c r="C99" s="172"/>
      <c r="D99" s="172"/>
      <c r="E99" s="173"/>
    </row>
    <row r="100" spans="1:9" s="65" customFormat="1" ht="15.75" x14ac:dyDescent="0.25">
      <c r="A100" s="63" t="s">
        <v>23</v>
      </c>
      <c r="B100" s="63" t="s">
        <v>11</v>
      </c>
      <c r="C100" s="63" t="s">
        <v>12</v>
      </c>
      <c r="D100" s="63" t="s">
        <v>24</v>
      </c>
      <c r="E100" s="64" t="s">
        <v>50</v>
      </c>
    </row>
    <row r="101" spans="1:9" s="65" customFormat="1" ht="15.75" x14ac:dyDescent="0.25">
      <c r="A101" s="5" t="s">
        <v>2</v>
      </c>
      <c r="B101" s="59">
        <v>12663</v>
      </c>
      <c r="C101" s="59">
        <v>12663</v>
      </c>
      <c r="D101" s="59"/>
      <c r="E101" s="55">
        <f>SUM(B101:D101)</f>
        <v>25326</v>
      </c>
    </row>
    <row r="102" spans="1:9" s="65" customFormat="1" ht="15.75" x14ac:dyDescent="0.25">
      <c r="A102" s="5" t="s">
        <v>3</v>
      </c>
      <c r="B102" s="59">
        <v>675</v>
      </c>
      <c r="C102" s="59">
        <v>675</v>
      </c>
      <c r="D102" s="59"/>
      <c r="E102" s="55">
        <f t="shared" ref="E102:E110" si="7">SUM(B102:D102)</f>
        <v>1350</v>
      </c>
    </row>
    <row r="103" spans="1:9" s="65" customFormat="1" ht="15.75" x14ac:dyDescent="0.25">
      <c r="A103" s="5" t="s">
        <v>4</v>
      </c>
      <c r="B103" s="59">
        <v>5148</v>
      </c>
      <c r="C103" s="59">
        <v>5148</v>
      </c>
      <c r="D103" s="59"/>
      <c r="E103" s="55">
        <f t="shared" si="7"/>
        <v>10296</v>
      </c>
    </row>
    <row r="104" spans="1:9" s="65" customFormat="1" ht="15.75" x14ac:dyDescent="0.25">
      <c r="A104" s="5" t="s">
        <v>5</v>
      </c>
      <c r="B104" s="78">
        <v>1350</v>
      </c>
      <c r="C104" s="78">
        <v>1350</v>
      </c>
      <c r="D104" s="8"/>
      <c r="E104" s="55">
        <f t="shared" si="7"/>
        <v>2700</v>
      </c>
    </row>
    <row r="105" spans="1:9" s="65" customFormat="1" ht="15.75" x14ac:dyDescent="0.25">
      <c r="A105" s="5" t="s">
        <v>6</v>
      </c>
      <c r="B105" s="8">
        <v>3500</v>
      </c>
      <c r="C105" s="8">
        <v>3500</v>
      </c>
      <c r="D105" s="8"/>
      <c r="E105" s="55">
        <f t="shared" si="7"/>
        <v>7000</v>
      </c>
    </row>
    <row r="106" spans="1:9" s="65" customFormat="1" ht="15.75" x14ac:dyDescent="0.25">
      <c r="A106" s="5" t="s">
        <v>7</v>
      </c>
      <c r="B106" s="10">
        <v>3450</v>
      </c>
      <c r="C106" s="10">
        <v>3450</v>
      </c>
      <c r="D106" s="10"/>
      <c r="E106" s="55">
        <f t="shared" si="7"/>
        <v>6900</v>
      </c>
    </row>
    <row r="107" spans="1:9" s="65" customFormat="1" ht="15.75" x14ac:dyDescent="0.25">
      <c r="A107" s="5" t="s">
        <v>8</v>
      </c>
      <c r="B107" s="10">
        <v>1375</v>
      </c>
      <c r="C107" s="10">
        <v>1375</v>
      </c>
      <c r="D107" s="10"/>
      <c r="E107" s="55">
        <f t="shared" si="7"/>
        <v>2750</v>
      </c>
    </row>
    <row r="108" spans="1:9" s="65" customFormat="1" ht="15.75" x14ac:dyDescent="0.25">
      <c r="A108" s="5" t="s">
        <v>9</v>
      </c>
      <c r="B108" s="8">
        <v>775</v>
      </c>
      <c r="C108" s="8">
        <v>775</v>
      </c>
      <c r="D108" s="8"/>
      <c r="E108" s="55">
        <f t="shared" si="7"/>
        <v>1550</v>
      </c>
    </row>
    <row r="109" spans="1:9" s="65" customFormat="1" ht="15.75" x14ac:dyDescent="0.25">
      <c r="A109" s="5" t="s">
        <v>10</v>
      </c>
      <c r="B109" s="8">
        <v>850</v>
      </c>
      <c r="C109" s="8">
        <v>850</v>
      </c>
      <c r="D109" s="8"/>
      <c r="E109" s="55">
        <f t="shared" si="7"/>
        <v>1700</v>
      </c>
    </row>
    <row r="110" spans="1:9" s="65" customFormat="1" ht="15.75" x14ac:dyDescent="0.25">
      <c r="A110" s="57" t="s">
        <v>13</v>
      </c>
      <c r="B110" s="55">
        <f>SUM(B101:B109)</f>
        <v>29786</v>
      </c>
      <c r="C110" s="55">
        <f>SUM(C101:C109)</f>
        <v>29786</v>
      </c>
      <c r="D110" s="55">
        <f>SUM(D101:D109)</f>
        <v>0</v>
      </c>
      <c r="E110" s="55">
        <f t="shared" si="7"/>
        <v>59572</v>
      </c>
      <c r="G110" s="34" t="s">
        <v>90</v>
      </c>
      <c r="I110" s="34" t="s">
        <v>91</v>
      </c>
    </row>
    <row r="111" spans="1:9" s="65" customFormat="1" ht="15.75" x14ac:dyDescent="0.25"/>
    <row r="112" spans="1:9" s="65" customFormat="1" ht="15.75" x14ac:dyDescent="0.25"/>
    <row r="113" spans="1:9" s="65" customFormat="1" ht="15.75" x14ac:dyDescent="0.25">
      <c r="A113" s="158" t="s">
        <v>473</v>
      </c>
      <c r="B113" s="160"/>
      <c r="C113" s="160"/>
      <c r="D113" s="160"/>
      <c r="E113" s="160"/>
      <c r="F113" s="160"/>
      <c r="G113" s="160"/>
      <c r="H113" s="160"/>
      <c r="I113" s="160"/>
    </row>
    <row r="114" spans="1:9" s="65" customFormat="1" ht="15.75" x14ac:dyDescent="0.25"/>
    <row r="115" spans="1:9" s="65" customFormat="1" ht="15.75" x14ac:dyDescent="0.25"/>
    <row r="116" spans="1:9" s="65" customFormat="1" ht="15.75" x14ac:dyDescent="0.25"/>
    <row r="117" spans="1:9" s="65" customFormat="1" ht="15.75" x14ac:dyDescent="0.25"/>
    <row r="118" spans="1:9" s="65" customFormat="1" ht="15.75" x14ac:dyDescent="0.25"/>
    <row r="119" spans="1:9" s="65" customFormat="1" ht="15.75" x14ac:dyDescent="0.25"/>
    <row r="120" spans="1:9" s="65" customFormat="1" ht="15.75" x14ac:dyDescent="0.25"/>
    <row r="121" spans="1:9" s="65" customFormat="1" ht="15.75" x14ac:dyDescent="0.25"/>
    <row r="122" spans="1:9" s="65" customFormat="1" ht="15.75" x14ac:dyDescent="0.25"/>
    <row r="123" spans="1:9" s="65" customFormat="1" ht="15.75" x14ac:dyDescent="0.25"/>
    <row r="124" spans="1:9" s="65" customFormat="1" ht="15.75" x14ac:dyDescent="0.25"/>
    <row r="125" spans="1:9" s="2" customFormat="1" ht="15.75" x14ac:dyDescent="0.25"/>
    <row r="126" spans="1:9" s="2" customFormat="1" ht="15.75" x14ac:dyDescent="0.25"/>
    <row r="127" spans="1:9" s="2" customFormat="1" ht="15.75" x14ac:dyDescent="0.25"/>
    <row r="128" spans="1:9" s="2" customFormat="1" ht="15.75" x14ac:dyDescent="0.25"/>
    <row r="129" s="2" customFormat="1" ht="15.75" x14ac:dyDescent="0.25"/>
    <row r="130" s="2" customFormat="1" ht="15.75" x14ac:dyDescent="0.25"/>
    <row r="131" s="2" customFormat="1" ht="15.75" x14ac:dyDescent="0.25"/>
    <row r="132" s="2" customFormat="1" ht="15.75" x14ac:dyDescent="0.25"/>
    <row r="133" s="2" customFormat="1" ht="15.75" x14ac:dyDescent="0.25"/>
    <row r="134" s="2" customFormat="1" ht="15.75" x14ac:dyDescent="0.25"/>
    <row r="135" s="2" customFormat="1" ht="15.75" x14ac:dyDescent="0.25"/>
    <row r="136" s="2" customFormat="1" ht="15.75" x14ac:dyDescent="0.25"/>
    <row r="137" s="2" customFormat="1" ht="15.75" x14ac:dyDescent="0.25"/>
    <row r="138" s="2" customFormat="1" ht="15.75" x14ac:dyDescent="0.25"/>
    <row r="139" s="2" customFormat="1" ht="15.75" x14ac:dyDescent="0.25"/>
    <row r="140" s="2" customFormat="1" ht="15.75" x14ac:dyDescent="0.25"/>
    <row r="141" s="2" customFormat="1" ht="15.75" x14ac:dyDescent="0.25"/>
    <row r="142" s="2" customFormat="1" ht="15.75" x14ac:dyDescent="0.25"/>
    <row r="143" s="2" customFormat="1" ht="15.75" x14ac:dyDescent="0.25"/>
    <row r="144" s="2" customFormat="1" ht="15.75" x14ac:dyDescent="0.25"/>
    <row r="145" s="2" customFormat="1" ht="15.75" x14ac:dyDescent="0.25"/>
    <row r="146" s="2" customFormat="1" ht="15.75" x14ac:dyDescent="0.25"/>
    <row r="147" s="2" customFormat="1" ht="15.75" x14ac:dyDescent="0.25"/>
    <row r="148" s="2" customFormat="1" ht="15.75" x14ac:dyDescent="0.25"/>
    <row r="149" s="2" customFormat="1" ht="15.75" x14ac:dyDescent="0.25"/>
    <row r="150" s="2" customFormat="1" ht="15.75" x14ac:dyDescent="0.25"/>
    <row r="151" s="2" customFormat="1" ht="15.75" x14ac:dyDescent="0.25"/>
  </sheetData>
  <customSheetViews>
    <customSheetView guid="{7859B5AF-9028-4FC3-8EBD-043CDBEB3894}" topLeftCell="A88">
      <selection activeCell="D116" sqref="D116"/>
      <pageMargins left="0.7" right="0.7" top="0.75" bottom="0.75" header="0.3" footer="0.3"/>
      <pageSetup orientation="portrait" r:id="rId1"/>
    </customSheetView>
    <customSheetView guid="{BE600D57-07AA-48F0-BFF6-21FA55CAECEE}">
      <selection activeCell="I41" sqref="I41"/>
      <pageMargins left="0.7" right="0.7" top="0.75" bottom="0.75" header="0.3" footer="0.3"/>
      <pageSetup orientation="portrait" r:id="rId2"/>
    </customSheetView>
    <customSheetView guid="{C73786C3-478A-4CE5-8C0B-7BD01F275A5F}" topLeftCell="A85">
      <selection activeCell="O101" sqref="O101"/>
      <pageMargins left="0.7" right="0.7" top="0.75" bottom="0.75" header="0.3" footer="0.3"/>
      <pageSetup orientation="portrait" r:id="rId3"/>
    </customSheetView>
    <customSheetView guid="{BB321FB5-5E0B-4FAD-9594-7CF4D5BB83B5}" topLeftCell="A58">
      <selection activeCell="B101" sqref="B101:C103"/>
      <pageMargins left="0.7" right="0.7" top="0.75" bottom="0.75" header="0.3" footer="0.3"/>
      <pageSetup orientation="portrait" r:id="rId4"/>
    </customSheetView>
    <customSheetView guid="{65E50183-BEC1-4679-B5FC-4D41FEDF90A0}" topLeftCell="A58">
      <selection activeCell="B17" sqref="B17"/>
      <pageMargins left="0.7" right="0.7" top="0.75" bottom="0.75" header="0.3" footer="0.3"/>
      <pageSetup orientation="portrait" r:id="rId5"/>
    </customSheetView>
    <customSheetView guid="{841B7462-7B18-417E-9A17-73CC12170E09}" topLeftCell="A85">
      <selection activeCell="I54" sqref="I54"/>
      <pageMargins left="0.7" right="0.7" top="0.75" bottom="0.75" header="0.3" footer="0.3"/>
      <pageSetup orientation="portrait" r:id="rId6"/>
    </customSheetView>
    <customSheetView guid="{1F88732F-769F-4D3B-B47D-59951782D8BB}" scale="85" topLeftCell="A12">
      <selection activeCell="G17" sqref="G17"/>
      <pageMargins left="0.7" right="0.7" top="0.75" bottom="0.75" header="0.3" footer="0.3"/>
      <pageSetup orientation="portrait" r:id="rId7"/>
    </customSheetView>
    <customSheetView guid="{192540F0-95A5-47AB-B54C-12D5A8A489AD}" topLeftCell="A88">
      <selection activeCell="D116" sqref="D116"/>
      <pageMargins left="0.7" right="0.7" top="0.75" bottom="0.75" header="0.3" footer="0.3"/>
      <pageSetup orientation="portrait" r:id="rId8"/>
    </customSheetView>
  </customSheetViews>
  <hyperlinks>
    <hyperlink ref="A7" location="Prosthodontics!A60" display="Click here for the Estimated Cost for a Second Year Resident of WV (Off-Campus)" xr:uid="{00000000-0004-0000-1A00-000000000000}"/>
    <hyperlink ref="A8" location="Prosthodontics!A72" display="Click here for the Estimated Cost for a Second Year Non-Resident (Off-Campus)" xr:uid="{00000000-0004-0000-1A00-000001000000}"/>
    <hyperlink ref="A9" location="Prosthodontics!A84" display="Click here for the Estimated Cost for a Third Year Resident (Off-Campus)" xr:uid="{00000000-0004-0000-1A00-000002000000}"/>
    <hyperlink ref="A10" location="Prosthodontics!A96" display="Click here for the Estimated Cost for a Third Year Non-Resident (Off-Campus)" xr:uid="{00000000-0004-0000-1A00-000003000000}"/>
    <hyperlink ref="A6" location="Prosthodontics!A48" display="Click here for the Estimated Cost for a First Year Non-Resident (Off-Campus)" xr:uid="{00000000-0004-0000-1A00-000004000000}"/>
    <hyperlink ref="A5" location="Prosthodontics!A36" display="Click here for the Estimated Cost for a First Year Resident of WV (Off-Campus)" xr:uid="{00000000-0004-0000-1A00-000005000000}"/>
    <hyperlink ref="A3" location="Prosthodontics!A12" display="Click here for the Estimated Cost for a New Admit Summer Resident (Off-Campus)" xr:uid="{00000000-0004-0000-1A00-000006000000}"/>
    <hyperlink ref="A4" location="Prosthodontics!A24" display="Click here for the Estimated Cost for a New Admit Summer Non-Resident (Off-Campus)" xr:uid="{00000000-0004-0000-1A00-000007000000}"/>
    <hyperlink ref="I22" location="Menu!A1" display="Return to Main Menu for All Campuses and Programs" xr:uid="{00000000-0004-0000-1A00-000008000000}"/>
    <hyperlink ref="G22" location="Prosthodontics!A1" display="Return to Top" xr:uid="{00000000-0004-0000-1A00-000009000000}"/>
    <hyperlink ref="I34" location="Menu!A1" display="Return to Main Menu for All Campuses and Programs" xr:uid="{00000000-0004-0000-1A00-00000A000000}"/>
    <hyperlink ref="G34" location="Prosthodontics!A1" display="Return to Top" xr:uid="{00000000-0004-0000-1A00-00000B000000}"/>
    <hyperlink ref="I47" location="Menu!A1" display="Return to Main Menu for All Campuses and Programs" xr:uid="{00000000-0004-0000-1A00-00000C000000}"/>
    <hyperlink ref="G47" location="Prosthodontics!A1" display="Return to Top" xr:uid="{00000000-0004-0000-1A00-00000D000000}"/>
    <hyperlink ref="I60" location="Menu!A1" display="Return to Main Menu for All Campuses and Programs" xr:uid="{00000000-0004-0000-1A00-00000E000000}"/>
    <hyperlink ref="G60" location="Prosthodontics!A1" display="Return to Top" xr:uid="{00000000-0004-0000-1A00-00000F000000}"/>
    <hyperlink ref="I72" location="Menu!A1" display="Return to Main Menu for All Campuses and Programs" xr:uid="{00000000-0004-0000-1A00-000010000000}"/>
    <hyperlink ref="G72" location="Prosthodontics!A1" display="Return to Top" xr:uid="{00000000-0004-0000-1A00-000011000000}"/>
    <hyperlink ref="I84" location="Menu!A1" display="Return to Main Menu for All Campuses and Programs" xr:uid="{00000000-0004-0000-1A00-000012000000}"/>
    <hyperlink ref="G84" location="Prosthodontics!A1" display="Return to Top" xr:uid="{00000000-0004-0000-1A00-000013000000}"/>
    <hyperlink ref="I97" location="Menu!A1" display="Return to Main Menu for All Campuses and Programs" xr:uid="{00000000-0004-0000-1A00-000014000000}"/>
    <hyperlink ref="G97" location="Prosthodontics!A1" display="Return to Top" xr:uid="{00000000-0004-0000-1A00-000015000000}"/>
    <hyperlink ref="I110" location="Menu!A1" display="Return to Main Menu for All Campuses and Programs" xr:uid="{00000000-0004-0000-1A00-000016000000}"/>
    <hyperlink ref="G110" location="Prosthodontics!A1" display="Return to Top" xr:uid="{00000000-0004-0000-1A00-000017000000}"/>
  </hyperlinks>
  <pageMargins left="0.7" right="0.7" top="0.75" bottom="0.75" header="0.3" footer="0.3"/>
  <pageSetup orientation="portrait" r:id="rId9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tabColor rgb="FF00B0F0"/>
  </sheetPr>
  <dimension ref="A1:H284"/>
  <sheetViews>
    <sheetView topLeftCell="A90" workbookViewId="0">
      <selection activeCell="H25" sqref="H25"/>
    </sheetView>
  </sheetViews>
  <sheetFormatPr defaultRowHeight="15" x14ac:dyDescent="0.25"/>
  <cols>
    <col min="1" max="1" width="47.140625" customWidth="1"/>
    <col min="2" max="2" width="17" customWidth="1"/>
    <col min="3" max="3" width="17" bestFit="1" customWidth="1"/>
    <col min="4" max="4" width="17" customWidth="1"/>
    <col min="5" max="5" width="2.7109375" customWidth="1"/>
    <col min="6" max="6" width="13.140625" bestFit="1" customWidth="1"/>
    <col min="7" max="7" width="2.7109375" customWidth="1"/>
    <col min="8" max="8" width="48.7109375" bestFit="1" customWidth="1"/>
  </cols>
  <sheetData>
    <row r="1" spans="1:4" ht="23.25" x14ac:dyDescent="0.35">
      <c r="A1" s="1" t="s">
        <v>130</v>
      </c>
    </row>
    <row r="2" spans="1:4" s="2" customFormat="1" ht="15.75" x14ac:dyDescent="0.25"/>
    <row r="3" spans="1:4" s="44" customFormat="1" ht="24.95" customHeight="1" x14ac:dyDescent="0.25">
      <c r="A3" s="46" t="s">
        <v>135</v>
      </c>
    </row>
    <row r="4" spans="1:4" s="44" customFormat="1" ht="24.95" customHeight="1" x14ac:dyDescent="0.25">
      <c r="A4" s="46" t="s">
        <v>136</v>
      </c>
    </row>
    <row r="5" spans="1:4" s="44" customFormat="1" ht="24.95" customHeight="1" x14ac:dyDescent="0.25">
      <c r="A5" s="46" t="s">
        <v>137</v>
      </c>
    </row>
    <row r="6" spans="1:4" s="44" customFormat="1" ht="24.95" customHeight="1" x14ac:dyDescent="0.25">
      <c r="A6" s="46" t="s">
        <v>138</v>
      </c>
    </row>
    <row r="7" spans="1:4" s="44" customFormat="1" ht="24.95" customHeight="1" x14ac:dyDescent="0.25">
      <c r="A7" s="46" t="s">
        <v>139</v>
      </c>
    </row>
    <row r="8" spans="1:4" s="44" customFormat="1" ht="24.95" customHeight="1" x14ac:dyDescent="0.25">
      <c r="A8" s="46" t="s">
        <v>140</v>
      </c>
    </row>
    <row r="9" spans="1:4" s="2" customFormat="1" ht="15.75" x14ac:dyDescent="0.25"/>
    <row r="10" spans="1:4" s="13" customFormat="1" ht="18.95" customHeight="1" x14ac:dyDescent="0.25">
      <c r="A10" s="151" t="s">
        <v>1</v>
      </c>
      <c r="B10" s="85"/>
      <c r="C10" s="85"/>
      <c r="D10" s="86"/>
    </row>
    <row r="11" spans="1:4" s="2" customFormat="1" ht="15.75" x14ac:dyDescent="0.25">
      <c r="A11" s="3" t="s">
        <v>23</v>
      </c>
      <c r="B11" s="3" t="s">
        <v>11</v>
      </c>
      <c r="C11" s="3" t="s">
        <v>12</v>
      </c>
      <c r="D11" s="4" t="s">
        <v>50</v>
      </c>
    </row>
    <row r="12" spans="1:4" s="65" customFormat="1" ht="15.75" x14ac:dyDescent="0.25">
      <c r="A12" s="5" t="s">
        <v>2</v>
      </c>
      <c r="B12" s="10">
        <v>3888</v>
      </c>
      <c r="C12" s="10">
        <v>3888</v>
      </c>
      <c r="D12" s="55">
        <f t="shared" ref="D12:D19" si="0">SUM(B12:C12)</f>
        <v>7776</v>
      </c>
    </row>
    <row r="13" spans="1:4" s="65" customFormat="1" ht="15.75" x14ac:dyDescent="0.25">
      <c r="A13" s="5" t="s">
        <v>3</v>
      </c>
      <c r="B13" s="10">
        <v>684</v>
      </c>
      <c r="C13" s="10">
        <v>684</v>
      </c>
      <c r="D13" s="55">
        <f t="shared" si="0"/>
        <v>1368</v>
      </c>
    </row>
    <row r="14" spans="1:4" s="65" customFormat="1" ht="15.75" x14ac:dyDescent="0.25">
      <c r="A14" s="5" t="s">
        <v>4</v>
      </c>
      <c r="B14" s="10">
        <v>348</v>
      </c>
      <c r="C14" s="10">
        <v>348</v>
      </c>
      <c r="D14" s="55">
        <f t="shared" si="0"/>
        <v>696</v>
      </c>
    </row>
    <row r="15" spans="1:4" s="65" customFormat="1" ht="15.75" x14ac:dyDescent="0.25">
      <c r="A15" s="5" t="s">
        <v>5</v>
      </c>
      <c r="B15" s="10">
        <v>475</v>
      </c>
      <c r="C15" s="10">
        <v>475</v>
      </c>
      <c r="D15" s="55">
        <f t="shared" si="0"/>
        <v>950</v>
      </c>
    </row>
    <row r="16" spans="1:4" s="65" customFormat="1" ht="15.75" x14ac:dyDescent="0.25">
      <c r="A16" s="5" t="s">
        <v>7</v>
      </c>
      <c r="B16" s="10">
        <v>3092</v>
      </c>
      <c r="C16" s="10">
        <v>3092</v>
      </c>
      <c r="D16" s="55">
        <f t="shared" si="0"/>
        <v>6184</v>
      </c>
    </row>
    <row r="17" spans="1:8" s="65" customFormat="1" ht="15.75" x14ac:dyDescent="0.25">
      <c r="A17" s="5" t="s">
        <v>8</v>
      </c>
      <c r="B17" s="10">
        <v>2530</v>
      </c>
      <c r="C17" s="10">
        <v>2530</v>
      </c>
      <c r="D17" s="55">
        <f t="shared" si="0"/>
        <v>5060</v>
      </c>
    </row>
    <row r="18" spans="1:8" s="65" customFormat="1" ht="15.75" x14ac:dyDescent="0.25">
      <c r="A18" s="5" t="s">
        <v>9</v>
      </c>
      <c r="B18" s="10">
        <v>525</v>
      </c>
      <c r="C18" s="10">
        <v>525</v>
      </c>
      <c r="D18" s="55">
        <f t="shared" si="0"/>
        <v>1050</v>
      </c>
    </row>
    <row r="19" spans="1:8" s="65" customFormat="1" ht="15.75" x14ac:dyDescent="0.25">
      <c r="A19" s="5" t="s">
        <v>10</v>
      </c>
      <c r="B19" s="10">
        <v>850</v>
      </c>
      <c r="C19" s="10">
        <v>850</v>
      </c>
      <c r="D19" s="55">
        <f t="shared" si="0"/>
        <v>1700</v>
      </c>
    </row>
    <row r="20" spans="1:8" s="65" customFormat="1" ht="15.75" x14ac:dyDescent="0.25">
      <c r="A20" s="57" t="s">
        <v>13</v>
      </c>
      <c r="B20" s="55">
        <f>SUM(B12:B19)</f>
        <v>12392</v>
      </c>
      <c r="C20" s="55">
        <f>SUM(C12:C19)</f>
        <v>12392</v>
      </c>
      <c r="D20" s="55">
        <f>SUM(D12:D19)</f>
        <v>24784</v>
      </c>
      <c r="F20" s="34" t="s">
        <v>90</v>
      </c>
      <c r="H20" s="34" t="s">
        <v>91</v>
      </c>
    </row>
    <row r="21" spans="1:8" s="65" customFormat="1" ht="15.75" x14ac:dyDescent="0.25"/>
    <row r="22" spans="1:8" s="62" customFormat="1" ht="18.95" customHeight="1" x14ac:dyDescent="0.25">
      <c r="A22" s="151" t="s">
        <v>443</v>
      </c>
      <c r="B22" s="85"/>
      <c r="C22" s="85"/>
      <c r="D22" s="86"/>
    </row>
    <row r="23" spans="1:8" s="65" customFormat="1" ht="15.75" x14ac:dyDescent="0.25">
      <c r="A23" s="63" t="s">
        <v>23</v>
      </c>
      <c r="B23" s="63" t="s">
        <v>11</v>
      </c>
      <c r="C23" s="63" t="s">
        <v>12</v>
      </c>
      <c r="D23" s="64" t="s">
        <v>50</v>
      </c>
    </row>
    <row r="24" spans="1:8" s="65" customFormat="1" ht="15.75" x14ac:dyDescent="0.25">
      <c r="A24" s="5" t="s">
        <v>2</v>
      </c>
      <c r="B24" s="10">
        <v>12228</v>
      </c>
      <c r="C24" s="10">
        <v>12228</v>
      </c>
      <c r="D24" s="55">
        <f t="shared" ref="D24:D31" si="1">SUM(B24:C24)</f>
        <v>24456</v>
      </c>
    </row>
    <row r="25" spans="1:8" s="65" customFormat="1" ht="15.75" x14ac:dyDescent="0.25">
      <c r="A25" s="5" t="s">
        <v>3</v>
      </c>
      <c r="B25" s="10">
        <v>684</v>
      </c>
      <c r="C25" s="10">
        <v>684</v>
      </c>
      <c r="D25" s="55">
        <f t="shared" si="1"/>
        <v>1368</v>
      </c>
    </row>
    <row r="26" spans="1:8" s="65" customFormat="1" ht="15.75" x14ac:dyDescent="0.25">
      <c r="A26" s="5" t="s">
        <v>4</v>
      </c>
      <c r="B26" s="10">
        <v>1044</v>
      </c>
      <c r="C26" s="10">
        <v>1044</v>
      </c>
      <c r="D26" s="55">
        <f t="shared" si="1"/>
        <v>2088</v>
      </c>
    </row>
    <row r="27" spans="1:8" s="65" customFormat="1" ht="15.75" x14ac:dyDescent="0.25">
      <c r="A27" s="5" t="s">
        <v>5</v>
      </c>
      <c r="B27" s="10">
        <v>475</v>
      </c>
      <c r="C27" s="10">
        <v>475</v>
      </c>
      <c r="D27" s="55">
        <f t="shared" si="1"/>
        <v>950</v>
      </c>
    </row>
    <row r="28" spans="1:8" s="65" customFormat="1" ht="15.75" x14ac:dyDescent="0.25">
      <c r="A28" s="5" t="s">
        <v>7</v>
      </c>
      <c r="B28" s="10">
        <v>3092</v>
      </c>
      <c r="C28" s="10">
        <v>3092</v>
      </c>
      <c r="D28" s="55">
        <f t="shared" si="1"/>
        <v>6184</v>
      </c>
    </row>
    <row r="29" spans="1:8" s="65" customFormat="1" ht="15.75" x14ac:dyDescent="0.25">
      <c r="A29" s="5" t="s">
        <v>8</v>
      </c>
      <c r="B29" s="10">
        <v>2530</v>
      </c>
      <c r="C29" s="10">
        <v>2530</v>
      </c>
      <c r="D29" s="55">
        <f t="shared" si="1"/>
        <v>5060</v>
      </c>
    </row>
    <row r="30" spans="1:8" s="65" customFormat="1" ht="15.75" x14ac:dyDescent="0.25">
      <c r="A30" s="5" t="s">
        <v>9</v>
      </c>
      <c r="B30" s="10">
        <v>775</v>
      </c>
      <c r="C30" s="10">
        <v>775</v>
      </c>
      <c r="D30" s="55">
        <f t="shared" si="1"/>
        <v>1550</v>
      </c>
    </row>
    <row r="31" spans="1:8" s="65" customFormat="1" ht="15.75" x14ac:dyDescent="0.25">
      <c r="A31" s="5" t="s">
        <v>10</v>
      </c>
      <c r="B31" s="10">
        <v>850</v>
      </c>
      <c r="C31" s="10">
        <v>850</v>
      </c>
      <c r="D31" s="55">
        <f t="shared" si="1"/>
        <v>1700</v>
      </c>
    </row>
    <row r="32" spans="1:8" s="65" customFormat="1" ht="15.75" x14ac:dyDescent="0.25">
      <c r="A32" s="57" t="s">
        <v>13</v>
      </c>
      <c r="B32" s="55">
        <f>SUM(B24:B31)</f>
        <v>21678</v>
      </c>
      <c r="C32" s="55">
        <f>SUM(C24:C31)</f>
        <v>21678</v>
      </c>
      <c r="D32" s="55">
        <f>SUM(D24:D31)</f>
        <v>43356</v>
      </c>
      <c r="F32" s="34" t="s">
        <v>90</v>
      </c>
      <c r="H32" s="34" t="s">
        <v>91</v>
      </c>
    </row>
    <row r="33" spans="1:8" s="65" customFormat="1" ht="15.75" x14ac:dyDescent="0.25">
      <c r="A33" s="138"/>
      <c r="B33" s="139"/>
      <c r="C33" s="139"/>
      <c r="D33" s="140"/>
      <c r="F33" s="34"/>
      <c r="H33" s="34"/>
    </row>
    <row r="34" spans="1:8" s="13" customFormat="1" ht="18.95" customHeight="1" x14ac:dyDescent="0.25">
      <c r="A34" s="171" t="s">
        <v>14</v>
      </c>
      <c r="B34" s="172"/>
      <c r="C34" s="172"/>
      <c r="D34" s="173"/>
    </row>
    <row r="35" spans="1:8" s="2" customFormat="1" ht="15.75" x14ac:dyDescent="0.25">
      <c r="A35" s="3" t="s">
        <v>23</v>
      </c>
      <c r="B35" s="3" t="s">
        <v>11</v>
      </c>
      <c r="C35" s="3" t="s">
        <v>12</v>
      </c>
      <c r="D35" s="4" t="s">
        <v>50</v>
      </c>
    </row>
    <row r="36" spans="1:8" s="65" customFormat="1" ht="15.75" x14ac:dyDescent="0.25">
      <c r="A36" s="5" t="s">
        <v>2</v>
      </c>
      <c r="B36" s="10">
        <v>3888</v>
      </c>
      <c r="C36" s="10">
        <v>3888</v>
      </c>
      <c r="D36" s="55">
        <f t="shared" ref="D36:D43" si="2">SUM(B36:C36)</f>
        <v>7776</v>
      </c>
    </row>
    <row r="37" spans="1:8" s="65" customFormat="1" ht="15.75" x14ac:dyDescent="0.25">
      <c r="A37" s="5" t="s">
        <v>3</v>
      </c>
      <c r="B37" s="10">
        <v>684</v>
      </c>
      <c r="C37" s="10">
        <v>684</v>
      </c>
      <c r="D37" s="55">
        <f t="shared" si="2"/>
        <v>1368</v>
      </c>
    </row>
    <row r="38" spans="1:8" s="65" customFormat="1" ht="15.75" x14ac:dyDescent="0.25">
      <c r="A38" s="5" t="s">
        <v>4</v>
      </c>
      <c r="B38" s="10">
        <v>348</v>
      </c>
      <c r="C38" s="10">
        <v>348</v>
      </c>
      <c r="D38" s="55">
        <f t="shared" si="2"/>
        <v>696</v>
      </c>
    </row>
    <row r="39" spans="1:8" s="65" customFormat="1" ht="15.75" x14ac:dyDescent="0.25">
      <c r="A39" s="5" t="s">
        <v>5</v>
      </c>
      <c r="B39" s="10">
        <v>475</v>
      </c>
      <c r="C39" s="10">
        <v>475</v>
      </c>
      <c r="D39" s="55">
        <f t="shared" si="2"/>
        <v>950</v>
      </c>
    </row>
    <row r="40" spans="1:8" s="65" customFormat="1" ht="15.75" x14ac:dyDescent="0.25">
      <c r="A40" s="5" t="s">
        <v>7</v>
      </c>
      <c r="B40" s="10">
        <v>2915</v>
      </c>
      <c r="C40" s="10">
        <v>2915</v>
      </c>
      <c r="D40" s="55">
        <f t="shared" si="2"/>
        <v>5830</v>
      </c>
    </row>
    <row r="41" spans="1:8" s="65" customFormat="1" ht="15.75" x14ac:dyDescent="0.25">
      <c r="A41" s="5" t="s">
        <v>8</v>
      </c>
      <c r="B41" s="10">
        <v>1375</v>
      </c>
      <c r="C41" s="10">
        <v>1375</v>
      </c>
      <c r="D41" s="55">
        <f t="shared" si="2"/>
        <v>2750</v>
      </c>
    </row>
    <row r="42" spans="1:8" s="65" customFormat="1" ht="15.75" x14ac:dyDescent="0.25">
      <c r="A42" s="5" t="s">
        <v>9</v>
      </c>
      <c r="B42" s="10">
        <v>525</v>
      </c>
      <c r="C42" s="10">
        <v>525</v>
      </c>
      <c r="D42" s="55">
        <f t="shared" si="2"/>
        <v>1050</v>
      </c>
    </row>
    <row r="43" spans="1:8" s="65" customFormat="1" ht="15.75" x14ac:dyDescent="0.25">
      <c r="A43" s="5" t="s">
        <v>10</v>
      </c>
      <c r="B43" s="10">
        <v>850</v>
      </c>
      <c r="C43" s="10">
        <v>850</v>
      </c>
      <c r="D43" s="55">
        <f t="shared" si="2"/>
        <v>1700</v>
      </c>
    </row>
    <row r="44" spans="1:8" s="65" customFormat="1" ht="15.75" x14ac:dyDescent="0.25">
      <c r="A44" s="57" t="s">
        <v>13</v>
      </c>
      <c r="B44" s="55">
        <f>SUM(B36:B43)</f>
        <v>11060</v>
      </c>
      <c r="C44" s="55">
        <f>SUM(C36:C43)</f>
        <v>11060</v>
      </c>
      <c r="D44" s="55">
        <f>SUM(D36:D43)</f>
        <v>22120</v>
      </c>
      <c r="F44" s="34" t="s">
        <v>90</v>
      </c>
      <c r="H44" s="34" t="s">
        <v>91</v>
      </c>
    </row>
    <row r="45" spans="1:8" s="65" customFormat="1" ht="15.75" x14ac:dyDescent="0.25"/>
    <row r="46" spans="1:8" s="62" customFormat="1" ht="18.95" customHeight="1" x14ac:dyDescent="0.25">
      <c r="A46" s="171" t="s">
        <v>15</v>
      </c>
      <c r="B46" s="172"/>
      <c r="C46" s="172"/>
      <c r="D46" s="173"/>
    </row>
    <row r="47" spans="1:8" s="65" customFormat="1" ht="15.75" x14ac:dyDescent="0.25">
      <c r="A47" s="63" t="s">
        <v>23</v>
      </c>
      <c r="B47" s="63" t="s">
        <v>11</v>
      </c>
      <c r="C47" s="63" t="s">
        <v>12</v>
      </c>
      <c r="D47" s="64" t="s">
        <v>50</v>
      </c>
    </row>
    <row r="48" spans="1:8" s="65" customFormat="1" ht="15.75" x14ac:dyDescent="0.25">
      <c r="A48" s="5" t="s">
        <v>2</v>
      </c>
      <c r="B48" s="10">
        <v>12228</v>
      </c>
      <c r="C48" s="10">
        <v>12228</v>
      </c>
      <c r="D48" s="55">
        <f t="shared" ref="D48:D55" si="3">SUM(B48:C48)</f>
        <v>24456</v>
      </c>
    </row>
    <row r="49" spans="1:8" s="65" customFormat="1" ht="15.75" x14ac:dyDescent="0.25">
      <c r="A49" s="5" t="s">
        <v>3</v>
      </c>
      <c r="B49" s="10">
        <v>684</v>
      </c>
      <c r="C49" s="10">
        <v>684</v>
      </c>
      <c r="D49" s="55">
        <f t="shared" si="3"/>
        <v>1368</v>
      </c>
    </row>
    <row r="50" spans="1:8" s="65" customFormat="1" ht="15.75" x14ac:dyDescent="0.25">
      <c r="A50" s="5" t="s">
        <v>4</v>
      </c>
      <c r="B50" s="10">
        <v>1044</v>
      </c>
      <c r="C50" s="10">
        <v>1044</v>
      </c>
      <c r="D50" s="55">
        <f t="shared" si="3"/>
        <v>2088</v>
      </c>
    </row>
    <row r="51" spans="1:8" s="65" customFormat="1" ht="15.75" x14ac:dyDescent="0.25">
      <c r="A51" s="5" t="s">
        <v>5</v>
      </c>
      <c r="B51" s="10">
        <v>475</v>
      </c>
      <c r="C51" s="10">
        <v>475</v>
      </c>
      <c r="D51" s="55">
        <f t="shared" si="3"/>
        <v>950</v>
      </c>
    </row>
    <row r="52" spans="1:8" s="65" customFormat="1" ht="15.75" x14ac:dyDescent="0.25">
      <c r="A52" s="5" t="s">
        <v>7</v>
      </c>
      <c r="B52" s="10">
        <v>2915</v>
      </c>
      <c r="C52" s="10">
        <v>2915</v>
      </c>
      <c r="D52" s="55">
        <f t="shared" si="3"/>
        <v>5830</v>
      </c>
    </row>
    <row r="53" spans="1:8" s="65" customFormat="1" ht="15.75" x14ac:dyDescent="0.25">
      <c r="A53" s="5" t="s">
        <v>8</v>
      </c>
      <c r="B53" s="10">
        <v>1375</v>
      </c>
      <c r="C53" s="10">
        <v>1375</v>
      </c>
      <c r="D53" s="55">
        <f t="shared" si="3"/>
        <v>2750</v>
      </c>
    </row>
    <row r="54" spans="1:8" s="65" customFormat="1" ht="15.75" x14ac:dyDescent="0.25">
      <c r="A54" s="5" t="s">
        <v>9</v>
      </c>
      <c r="B54" s="10">
        <v>775</v>
      </c>
      <c r="C54" s="10">
        <v>775</v>
      </c>
      <c r="D54" s="55">
        <f t="shared" si="3"/>
        <v>1550</v>
      </c>
    </row>
    <row r="55" spans="1:8" s="65" customFormat="1" ht="15.75" x14ac:dyDescent="0.25">
      <c r="A55" s="5" t="s">
        <v>10</v>
      </c>
      <c r="B55" s="10">
        <v>850</v>
      </c>
      <c r="C55" s="10">
        <v>850</v>
      </c>
      <c r="D55" s="55">
        <f t="shared" si="3"/>
        <v>1700</v>
      </c>
    </row>
    <row r="56" spans="1:8" s="65" customFormat="1" ht="15.75" x14ac:dyDescent="0.25">
      <c r="A56" s="57" t="s">
        <v>13</v>
      </c>
      <c r="B56" s="55">
        <f>SUM(B48:B55)</f>
        <v>20346</v>
      </c>
      <c r="C56" s="55">
        <f>SUM(C48:C55)</f>
        <v>20346</v>
      </c>
      <c r="D56" s="55">
        <f>SUM(D48:D55)</f>
        <v>40692</v>
      </c>
      <c r="F56" s="34" t="s">
        <v>90</v>
      </c>
      <c r="H56" s="34" t="s">
        <v>91</v>
      </c>
    </row>
    <row r="57" spans="1:8" s="65" customFormat="1" ht="15.75" x14ac:dyDescent="0.25"/>
    <row r="58" spans="1:8" s="62" customFormat="1" ht="18.95" customHeight="1" x14ac:dyDescent="0.25">
      <c r="A58" s="171" t="s">
        <v>17</v>
      </c>
      <c r="B58" s="172"/>
      <c r="C58" s="172"/>
      <c r="D58" s="173"/>
    </row>
    <row r="59" spans="1:8" s="65" customFormat="1" ht="15.75" x14ac:dyDescent="0.25">
      <c r="A59" s="63" t="s">
        <v>23</v>
      </c>
      <c r="B59" s="63" t="s">
        <v>11</v>
      </c>
      <c r="C59" s="63" t="s">
        <v>12</v>
      </c>
      <c r="D59" s="64" t="s">
        <v>50</v>
      </c>
    </row>
    <row r="60" spans="1:8" s="65" customFormat="1" ht="15.75" x14ac:dyDescent="0.25">
      <c r="A60" s="5" t="s">
        <v>2</v>
      </c>
      <c r="B60" s="10">
        <v>3888</v>
      </c>
      <c r="C60" s="10">
        <v>3888</v>
      </c>
      <c r="D60" s="55">
        <f t="shared" ref="D60:D67" si="4">SUM(B60:C60)</f>
        <v>7776</v>
      </c>
    </row>
    <row r="61" spans="1:8" s="65" customFormat="1" ht="15.75" x14ac:dyDescent="0.25">
      <c r="A61" s="5" t="s">
        <v>3</v>
      </c>
      <c r="B61" s="10">
        <v>684</v>
      </c>
      <c r="C61" s="10">
        <v>684</v>
      </c>
      <c r="D61" s="55">
        <f t="shared" si="4"/>
        <v>1368</v>
      </c>
    </row>
    <row r="62" spans="1:8" s="65" customFormat="1" ht="15.75" x14ac:dyDescent="0.25">
      <c r="A62" s="5" t="s">
        <v>4</v>
      </c>
      <c r="B62" s="10">
        <v>348</v>
      </c>
      <c r="C62" s="10">
        <v>348</v>
      </c>
      <c r="D62" s="55">
        <f t="shared" si="4"/>
        <v>696</v>
      </c>
    </row>
    <row r="63" spans="1:8" s="65" customFormat="1" ht="15.75" x14ac:dyDescent="0.25">
      <c r="A63" s="11" t="s">
        <v>5</v>
      </c>
      <c r="B63" s="10">
        <v>475</v>
      </c>
      <c r="C63" s="10">
        <v>475</v>
      </c>
      <c r="D63" s="55">
        <f t="shared" si="4"/>
        <v>950</v>
      </c>
    </row>
    <row r="64" spans="1:8" s="65" customFormat="1" ht="15.75" x14ac:dyDescent="0.25">
      <c r="A64" s="11" t="s">
        <v>7</v>
      </c>
      <c r="B64" s="10">
        <v>2915</v>
      </c>
      <c r="C64" s="10">
        <v>2915</v>
      </c>
      <c r="D64" s="55">
        <f t="shared" si="4"/>
        <v>5830</v>
      </c>
    </row>
    <row r="65" spans="1:8" s="65" customFormat="1" ht="15.75" x14ac:dyDescent="0.25">
      <c r="A65" s="11" t="s">
        <v>8</v>
      </c>
      <c r="B65" s="10">
        <v>1375</v>
      </c>
      <c r="C65" s="10">
        <v>1375</v>
      </c>
      <c r="D65" s="55">
        <f t="shared" si="4"/>
        <v>2750</v>
      </c>
    </row>
    <row r="66" spans="1:8" s="65" customFormat="1" ht="15.75" x14ac:dyDescent="0.25">
      <c r="A66" s="11" t="s">
        <v>9</v>
      </c>
      <c r="B66" s="10">
        <v>525</v>
      </c>
      <c r="C66" s="10">
        <v>525</v>
      </c>
      <c r="D66" s="55">
        <f t="shared" si="4"/>
        <v>1050</v>
      </c>
    </row>
    <row r="67" spans="1:8" s="65" customFormat="1" ht="15.75" x14ac:dyDescent="0.25">
      <c r="A67" s="11" t="s">
        <v>10</v>
      </c>
      <c r="B67" s="10">
        <v>850</v>
      </c>
      <c r="C67" s="10">
        <v>850</v>
      </c>
      <c r="D67" s="55">
        <f t="shared" si="4"/>
        <v>1700</v>
      </c>
    </row>
    <row r="68" spans="1:8" s="65" customFormat="1" ht="15.75" x14ac:dyDescent="0.25">
      <c r="A68" s="57" t="s">
        <v>13</v>
      </c>
      <c r="B68" s="55">
        <f>SUM(B60:B67)</f>
        <v>11060</v>
      </c>
      <c r="C68" s="55">
        <f>SUM(C60:C67)</f>
        <v>11060</v>
      </c>
      <c r="D68" s="55">
        <f>SUM(D60:D67)</f>
        <v>22120</v>
      </c>
      <c r="F68" s="34" t="s">
        <v>90</v>
      </c>
      <c r="H68" s="34" t="s">
        <v>91</v>
      </c>
    </row>
    <row r="69" spans="1:8" s="65" customFormat="1" ht="15.75" x14ac:dyDescent="0.25"/>
    <row r="70" spans="1:8" s="62" customFormat="1" ht="18.95" customHeight="1" x14ac:dyDescent="0.25">
      <c r="A70" s="171" t="s">
        <v>18</v>
      </c>
      <c r="B70" s="172"/>
      <c r="C70" s="172"/>
      <c r="D70" s="173"/>
    </row>
    <row r="71" spans="1:8" s="65" customFormat="1" ht="15.75" x14ac:dyDescent="0.25">
      <c r="A71" s="63" t="s">
        <v>23</v>
      </c>
      <c r="B71" s="63" t="s">
        <v>11</v>
      </c>
      <c r="C71" s="63" t="s">
        <v>12</v>
      </c>
      <c r="D71" s="64" t="s">
        <v>50</v>
      </c>
    </row>
    <row r="72" spans="1:8" s="65" customFormat="1" ht="15.75" x14ac:dyDescent="0.25">
      <c r="A72" s="5" t="s">
        <v>2</v>
      </c>
      <c r="B72" s="10">
        <v>12228</v>
      </c>
      <c r="C72" s="10">
        <v>12228</v>
      </c>
      <c r="D72" s="55">
        <f t="shared" ref="D72:D79" si="5">SUM(B72:C72)</f>
        <v>24456</v>
      </c>
    </row>
    <row r="73" spans="1:8" s="65" customFormat="1" ht="15.75" x14ac:dyDescent="0.25">
      <c r="A73" s="5" t="s">
        <v>3</v>
      </c>
      <c r="B73" s="10">
        <v>684</v>
      </c>
      <c r="C73" s="10">
        <v>684</v>
      </c>
      <c r="D73" s="55">
        <f t="shared" si="5"/>
        <v>1368</v>
      </c>
    </row>
    <row r="74" spans="1:8" s="65" customFormat="1" ht="15.75" x14ac:dyDescent="0.25">
      <c r="A74" s="5" t="s">
        <v>4</v>
      </c>
      <c r="B74" s="10">
        <v>1044</v>
      </c>
      <c r="C74" s="10">
        <v>1044</v>
      </c>
      <c r="D74" s="55">
        <f t="shared" si="5"/>
        <v>2088</v>
      </c>
    </row>
    <row r="75" spans="1:8" s="65" customFormat="1" ht="15.75" x14ac:dyDescent="0.25">
      <c r="A75" s="11" t="s">
        <v>5</v>
      </c>
      <c r="B75" s="12">
        <v>475</v>
      </c>
      <c r="C75" s="12">
        <v>475</v>
      </c>
      <c r="D75" s="55">
        <f t="shared" si="5"/>
        <v>950</v>
      </c>
    </row>
    <row r="76" spans="1:8" s="65" customFormat="1" ht="15.75" x14ac:dyDescent="0.25">
      <c r="A76" s="11" t="s">
        <v>7</v>
      </c>
      <c r="B76" s="10">
        <v>2915</v>
      </c>
      <c r="C76" s="10">
        <v>2915</v>
      </c>
      <c r="D76" s="55">
        <f t="shared" si="5"/>
        <v>5830</v>
      </c>
    </row>
    <row r="77" spans="1:8" s="65" customFormat="1" ht="15.75" x14ac:dyDescent="0.25">
      <c r="A77" s="11" t="s">
        <v>8</v>
      </c>
      <c r="B77" s="10">
        <v>1375</v>
      </c>
      <c r="C77" s="10">
        <v>1375</v>
      </c>
      <c r="D77" s="55">
        <f>SUM(B77:C77)</f>
        <v>2750</v>
      </c>
    </row>
    <row r="78" spans="1:8" s="65" customFormat="1" ht="15.75" x14ac:dyDescent="0.25">
      <c r="A78" s="11" t="s">
        <v>9</v>
      </c>
      <c r="B78" s="12">
        <v>775</v>
      </c>
      <c r="C78" s="12">
        <v>775</v>
      </c>
      <c r="D78" s="55">
        <f t="shared" si="5"/>
        <v>1550</v>
      </c>
    </row>
    <row r="79" spans="1:8" s="65" customFormat="1" ht="15.75" x14ac:dyDescent="0.25">
      <c r="A79" s="11" t="s">
        <v>10</v>
      </c>
      <c r="B79" s="12">
        <v>850</v>
      </c>
      <c r="C79" s="12">
        <v>850</v>
      </c>
      <c r="D79" s="55">
        <f t="shared" si="5"/>
        <v>1700</v>
      </c>
    </row>
    <row r="80" spans="1:8" s="65" customFormat="1" ht="15.75" x14ac:dyDescent="0.25">
      <c r="A80" s="57" t="s">
        <v>13</v>
      </c>
      <c r="B80" s="55">
        <f>SUM(B72:B79)</f>
        <v>20346</v>
      </c>
      <c r="C80" s="55">
        <f>SUM(C72:C79)</f>
        <v>20346</v>
      </c>
      <c r="D80" s="55">
        <f>SUM(D72:D79)</f>
        <v>40692</v>
      </c>
      <c r="F80" s="34" t="s">
        <v>90</v>
      </c>
      <c r="H80" s="34" t="s">
        <v>91</v>
      </c>
    </row>
    <row r="81" spans="1:8" s="65" customFormat="1" ht="15.75" x14ac:dyDescent="0.25"/>
    <row r="82" spans="1:8" s="62" customFormat="1" ht="18.95" customHeight="1" x14ac:dyDescent="0.25">
      <c r="A82" s="171" t="s">
        <v>19</v>
      </c>
      <c r="B82" s="172"/>
      <c r="C82" s="172"/>
      <c r="D82" s="173"/>
    </row>
    <row r="83" spans="1:8" s="65" customFormat="1" ht="15.75" x14ac:dyDescent="0.25">
      <c r="A83" s="63" t="s">
        <v>23</v>
      </c>
      <c r="B83" s="63" t="s">
        <v>11</v>
      </c>
      <c r="C83" s="63" t="s">
        <v>12</v>
      </c>
      <c r="D83" s="64" t="s">
        <v>50</v>
      </c>
    </row>
    <row r="84" spans="1:8" s="65" customFormat="1" ht="15.75" x14ac:dyDescent="0.25">
      <c r="A84" s="5" t="s">
        <v>2</v>
      </c>
      <c r="B84" s="10">
        <v>3888</v>
      </c>
      <c r="C84" s="10">
        <v>3888</v>
      </c>
      <c r="D84" s="55">
        <f t="shared" ref="D84:D91" si="6">SUM(B84:C84)</f>
        <v>7776</v>
      </c>
    </row>
    <row r="85" spans="1:8" s="65" customFormat="1" ht="15.75" x14ac:dyDescent="0.25">
      <c r="A85" s="5" t="s">
        <v>3</v>
      </c>
      <c r="B85" s="10">
        <v>684</v>
      </c>
      <c r="C85" s="10">
        <v>684</v>
      </c>
      <c r="D85" s="55">
        <f t="shared" si="6"/>
        <v>1368</v>
      </c>
    </row>
    <row r="86" spans="1:8" s="65" customFormat="1" ht="15.75" x14ac:dyDescent="0.25">
      <c r="A86" s="5" t="s">
        <v>4</v>
      </c>
      <c r="B86" s="10">
        <v>348</v>
      </c>
      <c r="C86" s="10">
        <v>348</v>
      </c>
      <c r="D86" s="55">
        <f t="shared" si="6"/>
        <v>696</v>
      </c>
    </row>
    <row r="87" spans="1:8" s="65" customFormat="1" ht="15.75" x14ac:dyDescent="0.25">
      <c r="A87" s="11" t="s">
        <v>5</v>
      </c>
      <c r="B87" s="10">
        <v>475</v>
      </c>
      <c r="C87" s="10">
        <v>475</v>
      </c>
      <c r="D87" s="55">
        <f t="shared" si="6"/>
        <v>950</v>
      </c>
    </row>
    <row r="88" spans="1:8" s="65" customFormat="1" ht="15.75" x14ac:dyDescent="0.25">
      <c r="A88" s="11" t="s">
        <v>7</v>
      </c>
      <c r="B88" s="10">
        <v>2915</v>
      </c>
      <c r="C88" s="10">
        <v>2915</v>
      </c>
      <c r="D88" s="55">
        <f t="shared" si="6"/>
        <v>5830</v>
      </c>
    </row>
    <row r="89" spans="1:8" s="65" customFormat="1" ht="15.75" x14ac:dyDescent="0.25">
      <c r="A89" s="11" t="s">
        <v>8</v>
      </c>
      <c r="B89" s="10">
        <v>1375</v>
      </c>
      <c r="C89" s="10">
        <v>1375</v>
      </c>
      <c r="D89" s="55">
        <f t="shared" si="6"/>
        <v>2750</v>
      </c>
    </row>
    <row r="90" spans="1:8" s="65" customFormat="1" ht="15.75" x14ac:dyDescent="0.25">
      <c r="A90" s="11" t="s">
        <v>9</v>
      </c>
      <c r="B90" s="10">
        <v>525</v>
      </c>
      <c r="C90" s="10">
        <v>525</v>
      </c>
      <c r="D90" s="55">
        <f t="shared" si="6"/>
        <v>1050</v>
      </c>
    </row>
    <row r="91" spans="1:8" s="65" customFormat="1" ht="15.75" x14ac:dyDescent="0.25">
      <c r="A91" s="11" t="s">
        <v>10</v>
      </c>
      <c r="B91" s="10">
        <v>850</v>
      </c>
      <c r="C91" s="10">
        <v>850</v>
      </c>
      <c r="D91" s="55">
        <f t="shared" si="6"/>
        <v>1700</v>
      </c>
    </row>
    <row r="92" spans="1:8" s="65" customFormat="1" ht="15.75" x14ac:dyDescent="0.25">
      <c r="A92" s="57" t="s">
        <v>13</v>
      </c>
      <c r="B92" s="55">
        <f>SUM(B84:B91)</f>
        <v>11060</v>
      </c>
      <c r="C92" s="55">
        <f>SUM(C84:C91)</f>
        <v>11060</v>
      </c>
      <c r="D92" s="55">
        <f>SUM(D84:D91)</f>
        <v>22120</v>
      </c>
      <c r="F92" s="34" t="s">
        <v>90</v>
      </c>
      <c r="H92" s="34" t="s">
        <v>91</v>
      </c>
    </row>
    <row r="93" spans="1:8" s="65" customFormat="1" ht="15.75" x14ac:dyDescent="0.25"/>
    <row r="94" spans="1:8" s="65" customFormat="1" ht="18.95" customHeight="1" x14ac:dyDescent="0.25">
      <c r="A94" s="171" t="s">
        <v>20</v>
      </c>
      <c r="B94" s="172"/>
      <c r="C94" s="172"/>
      <c r="D94" s="173"/>
    </row>
    <row r="95" spans="1:8" s="65" customFormat="1" ht="15.75" x14ac:dyDescent="0.25">
      <c r="A95" s="63" t="s">
        <v>23</v>
      </c>
      <c r="B95" s="63" t="s">
        <v>11</v>
      </c>
      <c r="C95" s="63" t="s">
        <v>12</v>
      </c>
      <c r="D95" s="64" t="s">
        <v>50</v>
      </c>
    </row>
    <row r="96" spans="1:8" s="65" customFormat="1" ht="15.75" x14ac:dyDescent="0.25">
      <c r="A96" s="5" t="s">
        <v>2</v>
      </c>
      <c r="B96" s="10">
        <v>12228</v>
      </c>
      <c r="C96" s="10">
        <v>12228</v>
      </c>
      <c r="D96" s="55">
        <f t="shared" ref="D96:D103" si="7">SUM(B96:C96)</f>
        <v>24456</v>
      </c>
    </row>
    <row r="97" spans="1:8" s="65" customFormat="1" ht="15.75" x14ac:dyDescent="0.25">
      <c r="A97" s="5" t="s">
        <v>3</v>
      </c>
      <c r="B97" s="10">
        <v>684</v>
      </c>
      <c r="C97" s="10">
        <v>684</v>
      </c>
      <c r="D97" s="55">
        <f t="shared" si="7"/>
        <v>1368</v>
      </c>
    </row>
    <row r="98" spans="1:8" s="65" customFormat="1" ht="15.75" x14ac:dyDescent="0.25">
      <c r="A98" s="5" t="s">
        <v>4</v>
      </c>
      <c r="B98" s="10">
        <v>1044</v>
      </c>
      <c r="C98" s="10">
        <v>1044</v>
      </c>
      <c r="D98" s="55">
        <f t="shared" si="7"/>
        <v>2088</v>
      </c>
    </row>
    <row r="99" spans="1:8" s="65" customFormat="1" ht="15.75" x14ac:dyDescent="0.25">
      <c r="A99" s="11" t="s">
        <v>5</v>
      </c>
      <c r="B99" s="12">
        <v>475</v>
      </c>
      <c r="C99" s="12">
        <v>475</v>
      </c>
      <c r="D99" s="55">
        <f t="shared" si="7"/>
        <v>950</v>
      </c>
    </row>
    <row r="100" spans="1:8" s="65" customFormat="1" ht="15.75" x14ac:dyDescent="0.25">
      <c r="A100" s="11" t="s">
        <v>7</v>
      </c>
      <c r="B100" s="10">
        <v>2915</v>
      </c>
      <c r="C100" s="10">
        <v>2915</v>
      </c>
      <c r="D100" s="55">
        <f t="shared" si="7"/>
        <v>5830</v>
      </c>
    </row>
    <row r="101" spans="1:8" s="65" customFormat="1" ht="15.75" x14ac:dyDescent="0.25">
      <c r="A101" s="11" t="s">
        <v>8</v>
      </c>
      <c r="B101" s="10">
        <v>1375</v>
      </c>
      <c r="C101" s="10">
        <v>1375</v>
      </c>
      <c r="D101" s="55">
        <f t="shared" si="7"/>
        <v>2750</v>
      </c>
    </row>
    <row r="102" spans="1:8" s="65" customFormat="1" ht="15.75" x14ac:dyDescent="0.25">
      <c r="A102" s="11" t="s">
        <v>9</v>
      </c>
      <c r="B102" s="12">
        <v>775</v>
      </c>
      <c r="C102" s="12">
        <v>775</v>
      </c>
      <c r="D102" s="55">
        <f t="shared" si="7"/>
        <v>1550</v>
      </c>
    </row>
    <row r="103" spans="1:8" s="65" customFormat="1" ht="15.75" x14ac:dyDescent="0.25">
      <c r="A103" s="11" t="s">
        <v>10</v>
      </c>
      <c r="B103" s="12">
        <v>850</v>
      </c>
      <c r="C103" s="12">
        <v>850</v>
      </c>
      <c r="D103" s="55">
        <f t="shared" si="7"/>
        <v>1700</v>
      </c>
    </row>
    <row r="104" spans="1:8" s="65" customFormat="1" ht="15.75" x14ac:dyDescent="0.25">
      <c r="A104" s="57" t="s">
        <v>13</v>
      </c>
      <c r="B104" s="55">
        <f>SUM(B96:B103)</f>
        <v>20346</v>
      </c>
      <c r="C104" s="55">
        <f>SUM(C96:C103)</f>
        <v>20346</v>
      </c>
      <c r="D104" s="55">
        <f>SUM(D96:D103)</f>
        <v>40692</v>
      </c>
      <c r="F104" s="34" t="s">
        <v>90</v>
      </c>
      <c r="H104" s="34" t="s">
        <v>91</v>
      </c>
    </row>
    <row r="105" spans="1:8" s="2" customFormat="1" ht="15.75" x14ac:dyDescent="0.25"/>
    <row r="106" spans="1:8" s="2" customFormat="1" ht="15.75" x14ac:dyDescent="0.25"/>
    <row r="107" spans="1:8" s="2" customFormat="1" ht="15.75" x14ac:dyDescent="0.25"/>
    <row r="108" spans="1:8" s="2" customFormat="1" ht="15.75" x14ac:dyDescent="0.25"/>
    <row r="109" spans="1:8" s="2" customFormat="1" ht="15.75" x14ac:dyDescent="0.25"/>
    <row r="110" spans="1:8" s="2" customFormat="1" ht="15.75" x14ac:dyDescent="0.25"/>
    <row r="111" spans="1:8" s="2" customFormat="1" ht="15.75" x14ac:dyDescent="0.25"/>
    <row r="112" spans="1:8" s="2" customFormat="1" ht="15.75" x14ac:dyDescent="0.25"/>
    <row r="113" s="2" customFormat="1" ht="15.75" x14ac:dyDescent="0.25"/>
    <row r="114" s="2" customFormat="1" ht="15.75" x14ac:dyDescent="0.25"/>
    <row r="115" s="2" customFormat="1" ht="15.75" x14ac:dyDescent="0.25"/>
    <row r="116" s="2" customFormat="1" ht="15.75" x14ac:dyDescent="0.25"/>
    <row r="117" s="2" customFormat="1" ht="15.75" x14ac:dyDescent="0.25"/>
    <row r="118" s="2" customFormat="1" ht="15.75" x14ac:dyDescent="0.25"/>
    <row r="119" s="2" customFormat="1" ht="15.75" x14ac:dyDescent="0.25"/>
    <row r="120" s="2" customFormat="1" ht="15.75" x14ac:dyDescent="0.25"/>
    <row r="121" s="2" customFormat="1" ht="15.75" x14ac:dyDescent="0.25"/>
    <row r="122" s="2" customFormat="1" ht="15.75" x14ac:dyDescent="0.25"/>
    <row r="123" s="2" customFormat="1" ht="15.75" x14ac:dyDescent="0.25"/>
    <row r="124" s="2" customFormat="1" ht="15.75" x14ac:dyDescent="0.25"/>
    <row r="125" s="2" customFormat="1" ht="15.75" x14ac:dyDescent="0.25"/>
    <row r="126" s="2" customFormat="1" ht="15.75" x14ac:dyDescent="0.25"/>
    <row r="127" s="2" customFormat="1" ht="15.75" x14ac:dyDescent="0.25"/>
    <row r="128" s="2" customFormat="1" ht="15.75" x14ac:dyDescent="0.25"/>
    <row r="129" s="2" customFormat="1" ht="15.75" x14ac:dyDescent="0.25"/>
    <row r="130" s="2" customFormat="1" ht="15.75" x14ac:dyDescent="0.25"/>
    <row r="131" s="2" customFormat="1" ht="15.75" x14ac:dyDescent="0.25"/>
    <row r="132" s="2" customFormat="1" ht="15.75" x14ac:dyDescent="0.25"/>
    <row r="133" s="2" customFormat="1" ht="15.75" x14ac:dyDescent="0.25"/>
    <row r="134" s="2" customFormat="1" ht="15.75" x14ac:dyDescent="0.25"/>
    <row r="135" s="2" customFormat="1" ht="15.75" x14ac:dyDescent="0.25"/>
    <row r="136" s="2" customFormat="1" ht="15.75" x14ac:dyDescent="0.25"/>
    <row r="137" s="2" customFormat="1" ht="15.75" x14ac:dyDescent="0.25"/>
    <row r="138" s="2" customFormat="1" ht="15.75" x14ac:dyDescent="0.25"/>
    <row r="139" s="2" customFormat="1" ht="15.75" x14ac:dyDescent="0.25"/>
    <row r="140" s="2" customFormat="1" ht="15.75" x14ac:dyDescent="0.25"/>
    <row r="141" s="2" customFormat="1" ht="15.75" x14ac:dyDescent="0.25"/>
    <row r="142" s="2" customFormat="1" ht="15.75" x14ac:dyDescent="0.25"/>
    <row r="143" s="2" customFormat="1" ht="15.75" x14ac:dyDescent="0.25"/>
    <row r="144" s="2" customFormat="1" ht="15.75" x14ac:dyDescent="0.25"/>
    <row r="145" s="2" customFormat="1" ht="15.75" x14ac:dyDescent="0.25"/>
    <row r="146" s="2" customFormat="1" ht="15.75" x14ac:dyDescent="0.25"/>
    <row r="147" s="2" customFormat="1" ht="15.75" x14ac:dyDescent="0.25"/>
    <row r="148" s="2" customFormat="1" ht="15.75" x14ac:dyDescent="0.25"/>
    <row r="149" s="2" customFormat="1" ht="15.75" x14ac:dyDescent="0.25"/>
    <row r="150" s="2" customFormat="1" ht="15.75" x14ac:dyDescent="0.25"/>
    <row r="151" s="2" customFormat="1" ht="15.75" x14ac:dyDescent="0.25"/>
    <row r="152" s="2" customFormat="1" ht="15.75" x14ac:dyDescent="0.25"/>
    <row r="153" s="2" customFormat="1" ht="15.75" x14ac:dyDescent="0.25"/>
    <row r="154" s="2" customFormat="1" ht="15.75" x14ac:dyDescent="0.25"/>
    <row r="155" s="2" customFormat="1" ht="15.75" x14ac:dyDescent="0.25"/>
    <row r="156" s="2" customFormat="1" ht="15.75" x14ac:dyDescent="0.25"/>
    <row r="157" s="2" customFormat="1" ht="15.75" x14ac:dyDescent="0.25"/>
    <row r="158" s="2" customFormat="1" ht="15.75" x14ac:dyDescent="0.25"/>
    <row r="159" s="2" customFormat="1" ht="15.75" x14ac:dyDescent="0.25"/>
    <row r="160" s="2" customFormat="1" ht="15.75" x14ac:dyDescent="0.25"/>
    <row r="161" s="2" customFormat="1" ht="15.75" x14ac:dyDescent="0.25"/>
    <row r="162" s="2" customFormat="1" ht="15.75" x14ac:dyDescent="0.25"/>
    <row r="163" s="2" customFormat="1" ht="15.75" x14ac:dyDescent="0.25"/>
    <row r="164" s="2" customFormat="1" ht="15.75" x14ac:dyDescent="0.25"/>
    <row r="165" s="2" customFormat="1" ht="15.75" x14ac:dyDescent="0.25"/>
    <row r="166" s="2" customFormat="1" ht="15.75" x14ac:dyDescent="0.25"/>
    <row r="167" s="2" customFormat="1" ht="15.75" x14ac:dyDescent="0.25"/>
    <row r="168" s="2" customFormat="1" ht="15.75" x14ac:dyDescent="0.25"/>
    <row r="169" s="2" customFormat="1" ht="15.75" x14ac:dyDescent="0.25"/>
    <row r="170" s="2" customFormat="1" ht="15.75" x14ac:dyDescent="0.25"/>
    <row r="171" s="2" customFormat="1" ht="15.75" x14ac:dyDescent="0.25"/>
    <row r="172" s="2" customFormat="1" ht="15.75" x14ac:dyDescent="0.25"/>
    <row r="173" s="2" customFormat="1" ht="15.75" x14ac:dyDescent="0.25"/>
    <row r="174" s="2" customFormat="1" ht="15.75" x14ac:dyDescent="0.25"/>
    <row r="175" s="2" customFormat="1" ht="15.75" x14ac:dyDescent="0.25"/>
    <row r="176" s="2" customFormat="1" ht="15.75" x14ac:dyDescent="0.25"/>
    <row r="177" s="2" customFormat="1" ht="15.75" x14ac:dyDescent="0.25"/>
    <row r="178" s="2" customFormat="1" ht="15.75" x14ac:dyDescent="0.25"/>
    <row r="179" s="2" customFormat="1" ht="15.75" x14ac:dyDescent="0.25"/>
    <row r="180" s="2" customFormat="1" ht="15.75" x14ac:dyDescent="0.25"/>
    <row r="181" s="2" customFormat="1" ht="15.75" x14ac:dyDescent="0.25"/>
    <row r="182" s="2" customFormat="1" ht="15.75" x14ac:dyDescent="0.25"/>
    <row r="183" s="2" customFormat="1" ht="15.75" x14ac:dyDescent="0.25"/>
    <row r="184" s="2" customFormat="1" ht="15.75" x14ac:dyDescent="0.25"/>
    <row r="185" s="2" customFormat="1" ht="15.75" x14ac:dyDescent="0.25"/>
    <row r="186" s="2" customFormat="1" ht="15.75" x14ac:dyDescent="0.25"/>
    <row r="187" s="2" customFormat="1" ht="15.75" x14ac:dyDescent="0.25"/>
    <row r="188" s="2" customFormat="1" ht="15.75" x14ac:dyDescent="0.25"/>
    <row r="189" s="2" customFormat="1" ht="15.75" x14ac:dyDescent="0.25"/>
    <row r="190" s="2" customFormat="1" ht="15.75" x14ac:dyDescent="0.25"/>
    <row r="191" s="2" customFormat="1" ht="15.75" x14ac:dyDescent="0.25"/>
    <row r="192" s="2" customFormat="1" ht="15.75" x14ac:dyDescent="0.25"/>
    <row r="193" s="2" customFormat="1" ht="15.75" x14ac:dyDescent="0.25"/>
    <row r="194" s="2" customFormat="1" ht="15.75" x14ac:dyDescent="0.25"/>
    <row r="195" s="2" customFormat="1" ht="15.75" x14ac:dyDescent="0.25"/>
    <row r="196" s="2" customFormat="1" ht="15.75" x14ac:dyDescent="0.25"/>
    <row r="197" s="2" customFormat="1" ht="15.75" x14ac:dyDescent="0.25"/>
    <row r="198" s="2" customFormat="1" ht="15.75" x14ac:dyDescent="0.25"/>
    <row r="199" s="2" customFormat="1" ht="15.75" x14ac:dyDescent="0.25"/>
    <row r="200" s="2" customFormat="1" ht="15.75" x14ac:dyDescent="0.25"/>
    <row r="201" s="2" customFormat="1" ht="15.75" x14ac:dyDescent="0.25"/>
    <row r="202" s="2" customFormat="1" ht="15.75" x14ac:dyDescent="0.25"/>
    <row r="203" s="2" customFormat="1" ht="15.75" x14ac:dyDescent="0.25"/>
    <row r="204" s="2" customFormat="1" ht="15.75" x14ac:dyDescent="0.25"/>
    <row r="205" s="2" customFormat="1" ht="15.75" x14ac:dyDescent="0.25"/>
    <row r="206" s="2" customFormat="1" ht="15.75" x14ac:dyDescent="0.25"/>
    <row r="207" s="2" customFormat="1" ht="15.75" x14ac:dyDescent="0.25"/>
    <row r="208" s="2" customFormat="1" ht="15.75" x14ac:dyDescent="0.25"/>
    <row r="209" s="2" customFormat="1" ht="15.75" x14ac:dyDescent="0.25"/>
    <row r="210" s="2" customFormat="1" ht="15.75" x14ac:dyDescent="0.25"/>
    <row r="211" s="2" customFormat="1" ht="15.75" x14ac:dyDescent="0.25"/>
    <row r="212" s="2" customFormat="1" ht="15.75" x14ac:dyDescent="0.25"/>
    <row r="213" s="2" customFormat="1" ht="15.75" x14ac:dyDescent="0.25"/>
    <row r="214" s="2" customFormat="1" ht="15.75" x14ac:dyDescent="0.25"/>
    <row r="215" s="2" customFormat="1" ht="15.75" x14ac:dyDescent="0.25"/>
    <row r="216" s="2" customFormat="1" ht="15.75" x14ac:dyDescent="0.25"/>
    <row r="217" s="2" customFormat="1" ht="15.75" x14ac:dyDescent="0.25"/>
    <row r="218" s="2" customFormat="1" ht="15.75" x14ac:dyDescent="0.25"/>
    <row r="219" s="2" customFormat="1" ht="15.75" x14ac:dyDescent="0.25"/>
    <row r="220" s="2" customFormat="1" ht="15.75" x14ac:dyDescent="0.25"/>
    <row r="221" s="2" customFormat="1" ht="15.75" x14ac:dyDescent="0.25"/>
    <row r="222" s="2" customFormat="1" ht="15.75" x14ac:dyDescent="0.25"/>
    <row r="223" s="2" customFormat="1" ht="15.75" x14ac:dyDescent="0.25"/>
    <row r="224" s="2" customFormat="1" ht="15.75" x14ac:dyDescent="0.25"/>
    <row r="225" s="2" customFormat="1" ht="15.75" x14ac:dyDescent="0.25"/>
    <row r="226" s="2" customFormat="1" ht="15.75" x14ac:dyDescent="0.25"/>
    <row r="227" s="2" customFormat="1" ht="15.75" x14ac:dyDescent="0.25"/>
    <row r="228" s="2" customFormat="1" ht="15.75" x14ac:dyDescent="0.25"/>
    <row r="229" s="2" customFormat="1" ht="15.75" x14ac:dyDescent="0.25"/>
    <row r="230" s="2" customFormat="1" ht="15.75" x14ac:dyDescent="0.25"/>
    <row r="231" s="2" customFormat="1" ht="15.75" x14ac:dyDescent="0.25"/>
    <row r="232" s="2" customFormat="1" ht="15.75" x14ac:dyDescent="0.25"/>
    <row r="233" s="2" customFormat="1" ht="15.75" x14ac:dyDescent="0.25"/>
    <row r="234" s="2" customFormat="1" ht="15.75" x14ac:dyDescent="0.25"/>
    <row r="235" s="2" customFormat="1" ht="15.75" x14ac:dyDescent="0.25"/>
    <row r="236" s="2" customFormat="1" ht="15.75" x14ac:dyDescent="0.25"/>
    <row r="237" s="2" customFormat="1" ht="15.75" x14ac:dyDescent="0.25"/>
    <row r="238" s="2" customFormat="1" ht="15.75" x14ac:dyDescent="0.25"/>
    <row r="239" s="2" customFormat="1" ht="15.75" x14ac:dyDescent="0.25"/>
    <row r="240" s="2" customFormat="1" ht="15.75" x14ac:dyDescent="0.25"/>
    <row r="241" s="2" customFormat="1" ht="15.75" x14ac:dyDescent="0.25"/>
    <row r="242" s="2" customFormat="1" ht="15.75" x14ac:dyDescent="0.25"/>
    <row r="243" s="2" customFormat="1" ht="15.75" x14ac:dyDescent="0.25"/>
    <row r="244" s="2" customFormat="1" ht="15.75" x14ac:dyDescent="0.25"/>
    <row r="245" s="2" customFormat="1" ht="15.75" x14ac:dyDescent="0.25"/>
    <row r="246" s="2" customFormat="1" ht="15.75" x14ac:dyDescent="0.25"/>
    <row r="247" s="2" customFormat="1" ht="15.75" x14ac:dyDescent="0.25"/>
    <row r="248" s="2" customFormat="1" ht="15.75" x14ac:dyDescent="0.25"/>
    <row r="249" s="2" customFormat="1" ht="15.75" x14ac:dyDescent="0.25"/>
    <row r="250" s="2" customFormat="1" ht="15.75" x14ac:dyDescent="0.25"/>
    <row r="251" s="2" customFormat="1" ht="15.75" x14ac:dyDescent="0.25"/>
    <row r="252" s="2" customFormat="1" ht="15.75" x14ac:dyDescent="0.25"/>
    <row r="253" s="2" customFormat="1" ht="15.75" x14ac:dyDescent="0.25"/>
    <row r="254" s="2" customFormat="1" ht="15.75" x14ac:dyDescent="0.25"/>
    <row r="255" s="2" customFormat="1" ht="15.75" x14ac:dyDescent="0.25"/>
    <row r="256" s="2" customFormat="1" ht="15.75" x14ac:dyDescent="0.25"/>
    <row r="257" s="2" customFormat="1" ht="15.75" x14ac:dyDescent="0.25"/>
    <row r="258" s="2" customFormat="1" ht="15.75" x14ac:dyDescent="0.25"/>
    <row r="259" s="2" customFormat="1" ht="15.75" x14ac:dyDescent="0.25"/>
    <row r="260" s="2" customFormat="1" ht="15.75" x14ac:dyDescent="0.25"/>
    <row r="261" s="2" customFormat="1" ht="15.75" x14ac:dyDescent="0.25"/>
    <row r="262" s="2" customFormat="1" ht="15.75" x14ac:dyDescent="0.25"/>
    <row r="263" s="2" customFormat="1" ht="15.75" x14ac:dyDescent="0.25"/>
    <row r="264" s="2" customFormat="1" ht="15.75" x14ac:dyDescent="0.25"/>
    <row r="265" s="2" customFormat="1" ht="15.75" x14ac:dyDescent="0.25"/>
    <row r="266" s="2" customFormat="1" ht="15.75" x14ac:dyDescent="0.25"/>
    <row r="267" s="2" customFormat="1" ht="15.75" x14ac:dyDescent="0.25"/>
    <row r="268" s="2" customFormat="1" ht="15.75" x14ac:dyDescent="0.25"/>
    <row r="269" s="2" customFormat="1" ht="15.75" x14ac:dyDescent="0.25"/>
    <row r="270" s="2" customFormat="1" ht="15.75" x14ac:dyDescent="0.25"/>
    <row r="271" s="2" customFormat="1" ht="15.75" x14ac:dyDescent="0.25"/>
    <row r="272" s="2" customFormat="1" ht="15.75" x14ac:dyDescent="0.25"/>
    <row r="273" s="2" customFormat="1" ht="15.75" x14ac:dyDescent="0.25"/>
    <row r="274" s="2" customFormat="1" ht="15.75" x14ac:dyDescent="0.25"/>
    <row r="275" s="2" customFormat="1" ht="15.75" x14ac:dyDescent="0.25"/>
    <row r="276" s="2" customFormat="1" ht="15.75" x14ac:dyDescent="0.25"/>
    <row r="277" s="2" customFormat="1" ht="15.75" x14ac:dyDescent="0.25"/>
    <row r="278" s="2" customFormat="1" ht="15.75" x14ac:dyDescent="0.25"/>
    <row r="279" s="2" customFormat="1" ht="15.75" x14ac:dyDescent="0.25"/>
    <row r="280" s="2" customFormat="1" ht="15.75" x14ac:dyDescent="0.25"/>
    <row r="281" s="2" customFormat="1" ht="15.75" x14ac:dyDescent="0.25"/>
    <row r="282" s="2" customFormat="1" ht="15.75" x14ac:dyDescent="0.25"/>
    <row r="283" s="2" customFormat="1" ht="15.75" x14ac:dyDescent="0.25"/>
    <row r="284" s="2" customFormat="1" ht="15.75" x14ac:dyDescent="0.25"/>
  </sheetData>
  <customSheetViews>
    <customSheetView guid="{7859B5AF-9028-4FC3-8EBD-043CDBEB3894}" topLeftCell="A91">
      <selection activeCell="I34" sqref="I34:I35"/>
      <pageMargins left="0.7" right="0.7" top="0.75" bottom="0.75" header="0.3" footer="0.3"/>
      <pageSetup orientation="portrait" r:id="rId1"/>
    </customSheetView>
    <customSheetView guid="{BE600D57-07AA-48F0-BFF6-21FA55CAECEE}" topLeftCell="A46">
      <selection activeCell="B16" sqref="B16"/>
      <pageMargins left="0.7" right="0.7" top="0.75" bottom="0.75" header="0.3" footer="0.3"/>
      <pageSetup orientation="portrait" r:id="rId2"/>
    </customSheetView>
    <customSheetView guid="{C73786C3-478A-4CE5-8C0B-7BD01F275A5F}" topLeftCell="A46">
      <selection activeCell="B16" sqref="B16"/>
      <pageMargins left="0.7" right="0.7" top="0.75" bottom="0.75" header="0.3" footer="0.3"/>
      <pageSetup orientation="portrait" r:id="rId3"/>
    </customSheetView>
    <customSheetView guid="{BB321FB5-5E0B-4FAD-9594-7CF4D5BB83B5}" topLeftCell="A25">
      <selection activeCell="H75" sqref="H75"/>
      <pageMargins left="0.7" right="0.7" top="0.75" bottom="0.75" header="0.3" footer="0.3"/>
      <pageSetup orientation="portrait" r:id="rId4"/>
    </customSheetView>
    <customSheetView guid="{65E50183-BEC1-4679-B5FC-4D41FEDF90A0}">
      <selection activeCell="H16" sqref="H16"/>
      <pageMargins left="0.7" right="0.7" top="0.75" bottom="0.75" header="0.3" footer="0.3"/>
      <pageSetup orientation="portrait" r:id="rId5"/>
    </customSheetView>
    <customSheetView guid="{841B7462-7B18-417E-9A17-73CC12170E09}" topLeftCell="A67">
      <selection activeCell="K65" sqref="K65"/>
      <pageMargins left="0.7" right="0.7" top="0.75" bottom="0.75" header="0.3" footer="0.3"/>
      <pageSetup orientation="portrait" r:id="rId6"/>
    </customSheetView>
    <customSheetView guid="{1F88732F-769F-4D3B-B47D-59951782D8BB}" topLeftCell="A70">
      <selection activeCell="B99" sqref="B99"/>
      <pageMargins left="0.7" right="0.7" top="0.75" bottom="0.75" header="0.3" footer="0.3"/>
      <pageSetup orientation="portrait" r:id="rId7"/>
    </customSheetView>
    <customSheetView guid="{192540F0-95A5-47AB-B54C-12D5A8A489AD}" topLeftCell="A91">
      <selection activeCell="I34" sqref="I34:I35"/>
      <pageMargins left="0.7" right="0.7" top="0.75" bottom="0.75" header="0.3" footer="0.3"/>
      <pageSetup orientation="portrait" r:id="rId8"/>
    </customSheetView>
  </customSheetViews>
  <hyperlinks>
    <hyperlink ref="A3" location="'PH UG'!A10" display="Click here for the Estimated Cost for a Sophomore Resident of WV (Off-Campus)" xr:uid="{00000000-0004-0000-1B00-000000000000}"/>
    <hyperlink ref="A4" location="'PH UG'!A22" display="Click here for the Estimated Cost for a Sophomore Non-Resident (Off-Campus)" xr:uid="{00000000-0004-0000-1B00-000001000000}"/>
    <hyperlink ref="A8" location="'PH UG'!A70" display="Click here for the Estimated Cost for a Senior Non-Resident (Off-Campus)" xr:uid="{00000000-0004-0000-1B00-000002000000}"/>
    <hyperlink ref="A7" location="'PH UG'!A58" display="Click here for the Estimated Cost for a Senior Resident of WV (Off-Campus)" xr:uid="{00000000-0004-0000-1B00-000003000000}"/>
    <hyperlink ref="A6" location="'PH UG'!A46" display="Click here for the Estimated Cost for a Junior Non-Resident (Off-Campus)" xr:uid="{00000000-0004-0000-1B00-000004000000}"/>
    <hyperlink ref="A5" location="'PH UG'!A34" display="Click here for the Estimated Cost for a Junior Resident of WV (Off-Campus)" xr:uid="{00000000-0004-0000-1B00-000005000000}"/>
    <hyperlink ref="H44" location="Menu!A1" display="Return to Main Menu for All Campuses and Programs" xr:uid="{00000000-0004-0000-1B00-000006000000}"/>
    <hyperlink ref="F44" location="'PH UG'!A1" display="Return to Top" xr:uid="{00000000-0004-0000-1B00-000007000000}"/>
    <hyperlink ref="H56" location="Menu!A1" display="Return to Main Menu for All Campuses and Programs" xr:uid="{00000000-0004-0000-1B00-000008000000}"/>
    <hyperlink ref="F56" location="'PH UG'!A1" display="Return to Top" xr:uid="{00000000-0004-0000-1B00-000009000000}"/>
    <hyperlink ref="H68" location="Menu!A1" display="Return to Main Menu for All Campuses and Programs" xr:uid="{00000000-0004-0000-1B00-00000A000000}"/>
    <hyperlink ref="F68" location="'PH UG'!A1" display="Return to Top" xr:uid="{00000000-0004-0000-1B00-00000B000000}"/>
    <hyperlink ref="H80" location="Menu!A1" display="Return to Main Menu for All Campuses and Programs" xr:uid="{00000000-0004-0000-1B00-00000C000000}"/>
    <hyperlink ref="F80" location="'PH UG'!A1" display="Return to Top" xr:uid="{00000000-0004-0000-1B00-00000D000000}"/>
    <hyperlink ref="H92" location="Menu!A1" display="Return to Main Menu for All Campuses and Programs" xr:uid="{00000000-0004-0000-1B00-00000E000000}"/>
    <hyperlink ref="F92" location="'PH UG'!A1" display="Return to Top" xr:uid="{00000000-0004-0000-1B00-00000F000000}"/>
    <hyperlink ref="H104" location="Menu!A1" display="Return to Main Menu for All Campuses and Programs" xr:uid="{00000000-0004-0000-1B00-000010000000}"/>
    <hyperlink ref="F104" location="'PH UG'!A1" display="Return to Top" xr:uid="{00000000-0004-0000-1B00-000011000000}"/>
  </hyperlinks>
  <pageMargins left="0.7" right="0.7" top="0.75" bottom="0.75" header="0.3" footer="0.3"/>
  <pageSetup orientation="portrait" r:id="rId9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tabColor rgb="FF00B0F0"/>
  </sheetPr>
  <dimension ref="A1:H76"/>
  <sheetViews>
    <sheetView topLeftCell="A46" workbookViewId="0">
      <selection activeCell="E87" sqref="E87"/>
    </sheetView>
  </sheetViews>
  <sheetFormatPr defaultRowHeight="15" x14ac:dyDescent="0.25"/>
  <cols>
    <col min="1" max="1" width="24" customWidth="1"/>
    <col min="2" max="2" width="18.5703125" customWidth="1"/>
    <col min="3" max="3" width="20" customWidth="1"/>
    <col min="4" max="4" width="21" customWidth="1"/>
    <col min="5" max="5" width="2.7109375" customWidth="1"/>
    <col min="6" max="6" width="13.140625" bestFit="1" customWidth="1"/>
    <col min="7" max="7" width="2.7109375" customWidth="1"/>
    <col min="8" max="8" width="48.7109375" bestFit="1" customWidth="1"/>
  </cols>
  <sheetData>
    <row r="1" spans="1:8" ht="23.25" x14ac:dyDescent="0.35">
      <c r="A1" s="1" t="s">
        <v>131</v>
      </c>
    </row>
    <row r="2" spans="1:8" s="2" customFormat="1" ht="15.75" x14ac:dyDescent="0.25"/>
    <row r="3" spans="1:8" s="44" customFormat="1" ht="24.95" customHeight="1" x14ac:dyDescent="0.25">
      <c r="A3" s="46" t="s">
        <v>185</v>
      </c>
    </row>
    <row r="4" spans="1:8" s="44" customFormat="1" ht="24.95" customHeight="1" x14ac:dyDescent="0.25">
      <c r="A4" s="46" t="s">
        <v>186</v>
      </c>
    </row>
    <row r="5" spans="1:8" s="2" customFormat="1" ht="15.75" x14ac:dyDescent="0.25"/>
    <row r="6" spans="1:8" s="13" customFormat="1" ht="18.95" customHeight="1" x14ac:dyDescent="0.25">
      <c r="A6" s="171" t="s">
        <v>454</v>
      </c>
      <c r="B6" s="172"/>
      <c r="C6" s="172"/>
      <c r="D6" s="173"/>
    </row>
    <row r="7" spans="1:8" s="2" customFormat="1" ht="15.75" x14ac:dyDescent="0.25">
      <c r="A7" s="3" t="s">
        <v>23</v>
      </c>
      <c r="B7" s="3" t="s">
        <v>11</v>
      </c>
      <c r="C7" s="3" t="s">
        <v>12</v>
      </c>
      <c r="D7" s="4" t="s">
        <v>50</v>
      </c>
    </row>
    <row r="8" spans="1:8" s="65" customFormat="1" ht="15.75" x14ac:dyDescent="0.25">
      <c r="A8" s="5" t="s">
        <v>2</v>
      </c>
      <c r="B8" s="10">
        <v>4491</v>
      </c>
      <c r="C8" s="10">
        <v>4491</v>
      </c>
      <c r="D8" s="55">
        <f t="shared" ref="D8:D15" si="0">SUM(B8:C8)</f>
        <v>8982</v>
      </c>
    </row>
    <row r="9" spans="1:8" s="65" customFormat="1" ht="15.75" x14ac:dyDescent="0.25">
      <c r="A9" s="5" t="s">
        <v>3</v>
      </c>
      <c r="B9" s="10">
        <v>675</v>
      </c>
      <c r="C9" s="10">
        <v>675</v>
      </c>
      <c r="D9" s="55">
        <f t="shared" si="0"/>
        <v>1350</v>
      </c>
    </row>
    <row r="10" spans="1:8" s="65" customFormat="1" ht="15.75" x14ac:dyDescent="0.25">
      <c r="A10" s="5" t="s">
        <v>4</v>
      </c>
      <c r="B10" s="10">
        <v>2133</v>
      </c>
      <c r="C10" s="10">
        <v>2133</v>
      </c>
      <c r="D10" s="55">
        <f t="shared" si="0"/>
        <v>4266</v>
      </c>
    </row>
    <row r="11" spans="1:8" s="65" customFormat="1" ht="15.75" x14ac:dyDescent="0.25">
      <c r="A11" s="5" t="s">
        <v>5</v>
      </c>
      <c r="B11" s="10">
        <v>475</v>
      </c>
      <c r="C11" s="10">
        <v>475</v>
      </c>
      <c r="D11" s="55">
        <f t="shared" si="0"/>
        <v>950</v>
      </c>
    </row>
    <row r="12" spans="1:8" s="65" customFormat="1" ht="15.75" x14ac:dyDescent="0.25">
      <c r="A12" s="5" t="s">
        <v>7</v>
      </c>
      <c r="B12" s="10">
        <v>3450</v>
      </c>
      <c r="C12" s="10">
        <v>3450</v>
      </c>
      <c r="D12" s="55">
        <f t="shared" si="0"/>
        <v>6900</v>
      </c>
    </row>
    <row r="13" spans="1:8" s="65" customFormat="1" ht="15.75" x14ac:dyDescent="0.25">
      <c r="A13" s="5" t="s">
        <v>8</v>
      </c>
      <c r="B13" s="10">
        <v>1375</v>
      </c>
      <c r="C13" s="10">
        <v>1375</v>
      </c>
      <c r="D13" s="55">
        <f t="shared" si="0"/>
        <v>2750</v>
      </c>
    </row>
    <row r="14" spans="1:8" s="65" customFormat="1" ht="15.75" x14ac:dyDescent="0.25">
      <c r="A14" s="5" t="s">
        <v>9</v>
      </c>
      <c r="B14" s="10">
        <v>525</v>
      </c>
      <c r="C14" s="10">
        <v>525</v>
      </c>
      <c r="D14" s="55">
        <f t="shared" si="0"/>
        <v>1050</v>
      </c>
    </row>
    <row r="15" spans="1:8" s="65" customFormat="1" ht="15.75" x14ac:dyDescent="0.25">
      <c r="A15" s="5" t="s">
        <v>10</v>
      </c>
      <c r="B15" s="10">
        <v>850</v>
      </c>
      <c r="C15" s="10">
        <v>850</v>
      </c>
      <c r="D15" s="55">
        <f t="shared" si="0"/>
        <v>1700</v>
      </c>
    </row>
    <row r="16" spans="1:8" s="65" customFormat="1" ht="15.75" x14ac:dyDescent="0.25">
      <c r="A16" s="57" t="s">
        <v>13</v>
      </c>
      <c r="B16" s="55">
        <f>SUM(B8:B15)</f>
        <v>13974</v>
      </c>
      <c r="C16" s="55">
        <f>SUM(C8:C15)</f>
        <v>13974</v>
      </c>
      <c r="D16" s="55">
        <f>SUM(D8:D15)</f>
        <v>27948</v>
      </c>
      <c r="F16" s="34" t="s">
        <v>90</v>
      </c>
      <c r="H16" s="34" t="s">
        <v>91</v>
      </c>
    </row>
    <row r="17" spans="1:8" s="65" customFormat="1" ht="15.75" x14ac:dyDescent="0.25"/>
    <row r="18" spans="1:8" s="62" customFormat="1" ht="18.95" customHeight="1" x14ac:dyDescent="0.25">
      <c r="A18" s="174" t="s">
        <v>455</v>
      </c>
      <c r="B18" s="174"/>
      <c r="C18" s="171"/>
      <c r="D18" s="173"/>
    </row>
    <row r="19" spans="1:8" s="65" customFormat="1" ht="16.5" customHeight="1" x14ac:dyDescent="0.25">
      <c r="A19" s="63" t="s">
        <v>23</v>
      </c>
      <c r="B19" s="63" t="s">
        <v>11</v>
      </c>
      <c r="C19" s="63" t="s">
        <v>12</v>
      </c>
      <c r="D19" s="64" t="s">
        <v>50</v>
      </c>
    </row>
    <row r="20" spans="1:8" s="65" customFormat="1" ht="15.75" x14ac:dyDescent="0.25">
      <c r="A20" s="5" t="s">
        <v>2</v>
      </c>
      <c r="B20" s="10">
        <v>12663</v>
      </c>
      <c r="C20" s="10">
        <v>12663</v>
      </c>
      <c r="D20" s="55">
        <f t="shared" ref="D20:D27" si="1">SUM(B20:C20)</f>
        <v>25326</v>
      </c>
    </row>
    <row r="21" spans="1:8" s="65" customFormat="1" ht="15.75" x14ac:dyDescent="0.25">
      <c r="A21" s="5" t="s">
        <v>3</v>
      </c>
      <c r="B21" s="10">
        <v>675</v>
      </c>
      <c r="C21" s="10">
        <v>675</v>
      </c>
      <c r="D21" s="55">
        <f t="shared" si="1"/>
        <v>1350</v>
      </c>
    </row>
    <row r="22" spans="1:8" s="65" customFormat="1" ht="15.75" x14ac:dyDescent="0.25">
      <c r="A22" s="5" t="s">
        <v>4</v>
      </c>
      <c r="B22" s="10">
        <v>5148</v>
      </c>
      <c r="C22" s="10">
        <v>5148</v>
      </c>
      <c r="D22" s="55">
        <f t="shared" si="1"/>
        <v>10296</v>
      </c>
    </row>
    <row r="23" spans="1:8" s="65" customFormat="1" ht="15.75" x14ac:dyDescent="0.25">
      <c r="A23" s="5" t="s">
        <v>5</v>
      </c>
      <c r="B23" s="10">
        <v>475</v>
      </c>
      <c r="C23" s="10">
        <v>475</v>
      </c>
      <c r="D23" s="55">
        <f t="shared" si="1"/>
        <v>950</v>
      </c>
    </row>
    <row r="24" spans="1:8" s="65" customFormat="1" ht="15.75" x14ac:dyDescent="0.25">
      <c r="A24" s="5" t="s">
        <v>7</v>
      </c>
      <c r="B24" s="10">
        <v>3450</v>
      </c>
      <c r="C24" s="10">
        <v>3450</v>
      </c>
      <c r="D24" s="55">
        <f t="shared" si="1"/>
        <v>6900</v>
      </c>
    </row>
    <row r="25" spans="1:8" s="65" customFormat="1" ht="15.75" x14ac:dyDescent="0.25">
      <c r="A25" s="5" t="s">
        <v>8</v>
      </c>
      <c r="B25" s="10">
        <v>1375</v>
      </c>
      <c r="C25" s="10">
        <v>1375</v>
      </c>
      <c r="D25" s="55">
        <f t="shared" si="1"/>
        <v>2750</v>
      </c>
    </row>
    <row r="26" spans="1:8" s="65" customFormat="1" ht="15.75" x14ac:dyDescent="0.25">
      <c r="A26" s="5" t="s">
        <v>9</v>
      </c>
      <c r="B26" s="10">
        <v>775</v>
      </c>
      <c r="C26" s="10">
        <v>775</v>
      </c>
      <c r="D26" s="55">
        <f t="shared" si="1"/>
        <v>1550</v>
      </c>
    </row>
    <row r="27" spans="1:8" s="65" customFormat="1" ht="15.75" x14ac:dyDescent="0.25">
      <c r="A27" s="5" t="s">
        <v>10</v>
      </c>
      <c r="B27" s="10">
        <v>850</v>
      </c>
      <c r="C27" s="10">
        <v>850</v>
      </c>
      <c r="D27" s="55">
        <f t="shared" si="1"/>
        <v>1700</v>
      </c>
    </row>
    <row r="28" spans="1:8" s="65" customFormat="1" ht="15.75" x14ac:dyDescent="0.25">
      <c r="A28" s="57" t="s">
        <v>13</v>
      </c>
      <c r="B28" s="55">
        <f>SUM(B20:B27)</f>
        <v>25411</v>
      </c>
      <c r="C28" s="55">
        <f>SUM(C20:C27)</f>
        <v>25411</v>
      </c>
      <c r="D28" s="55">
        <f>SUM(D20:D27)</f>
        <v>50822</v>
      </c>
      <c r="F28" s="34" t="s">
        <v>90</v>
      </c>
      <c r="H28" s="34" t="s">
        <v>91</v>
      </c>
    </row>
    <row r="29" spans="1:8" s="65" customFormat="1" ht="15.75" x14ac:dyDescent="0.25"/>
    <row r="30" spans="1:8" s="62" customFormat="1" ht="18.95" customHeight="1" x14ac:dyDescent="0.25">
      <c r="A30" s="154" t="s">
        <v>482</v>
      </c>
      <c r="B30" s="85"/>
      <c r="C30" s="85"/>
      <c r="D30" s="86"/>
    </row>
    <row r="31" spans="1:8" s="65" customFormat="1" ht="15.75" x14ac:dyDescent="0.25">
      <c r="A31" s="63" t="s">
        <v>23</v>
      </c>
      <c r="B31" s="63" t="s">
        <v>11</v>
      </c>
      <c r="C31" s="63" t="s">
        <v>12</v>
      </c>
      <c r="D31" s="64" t="s">
        <v>50</v>
      </c>
    </row>
    <row r="32" spans="1:8" s="65" customFormat="1" ht="15.75" x14ac:dyDescent="0.25">
      <c r="A32" s="5" t="s">
        <v>2</v>
      </c>
      <c r="B32" s="10">
        <v>4491</v>
      </c>
      <c r="C32" s="10">
        <v>4491</v>
      </c>
      <c r="D32" s="55">
        <f t="shared" ref="D32:D39" si="2">SUM(B32:C32)</f>
        <v>8982</v>
      </c>
    </row>
    <row r="33" spans="1:8" s="65" customFormat="1" ht="15.75" x14ac:dyDescent="0.25">
      <c r="A33" s="5" t="s">
        <v>3</v>
      </c>
      <c r="B33" s="10">
        <v>675</v>
      </c>
      <c r="C33" s="10">
        <v>675</v>
      </c>
      <c r="D33" s="55">
        <f t="shared" si="2"/>
        <v>1350</v>
      </c>
    </row>
    <row r="34" spans="1:8" s="65" customFormat="1" ht="15.75" x14ac:dyDescent="0.25">
      <c r="A34" s="5" t="s">
        <v>4</v>
      </c>
      <c r="B34" s="10">
        <v>2358</v>
      </c>
      <c r="C34" s="10">
        <v>2358</v>
      </c>
      <c r="D34" s="55">
        <f t="shared" si="2"/>
        <v>4716</v>
      </c>
    </row>
    <row r="35" spans="1:8" s="65" customFormat="1" ht="15.75" x14ac:dyDescent="0.25">
      <c r="A35" s="5" t="s">
        <v>5</v>
      </c>
      <c r="B35" s="10">
        <v>475</v>
      </c>
      <c r="C35" s="10">
        <v>475</v>
      </c>
      <c r="D35" s="55">
        <f t="shared" si="2"/>
        <v>950</v>
      </c>
    </row>
    <row r="36" spans="1:8" s="65" customFormat="1" ht="15.75" x14ac:dyDescent="0.25">
      <c r="A36" s="5" t="s">
        <v>7</v>
      </c>
      <c r="B36" s="10">
        <v>3450</v>
      </c>
      <c r="C36" s="10">
        <v>3450</v>
      </c>
      <c r="D36" s="55">
        <f t="shared" si="2"/>
        <v>6900</v>
      </c>
    </row>
    <row r="37" spans="1:8" s="65" customFormat="1" ht="15.75" x14ac:dyDescent="0.25">
      <c r="A37" s="5" t="s">
        <v>8</v>
      </c>
      <c r="B37" s="10">
        <v>1375</v>
      </c>
      <c r="C37" s="10">
        <v>1375</v>
      </c>
      <c r="D37" s="55">
        <f t="shared" si="2"/>
        <v>2750</v>
      </c>
    </row>
    <row r="38" spans="1:8" s="65" customFormat="1" ht="15.75" x14ac:dyDescent="0.25">
      <c r="A38" s="5" t="s">
        <v>9</v>
      </c>
      <c r="B38" s="10">
        <v>525</v>
      </c>
      <c r="C38" s="10">
        <v>525</v>
      </c>
      <c r="D38" s="55">
        <f t="shared" si="2"/>
        <v>1050</v>
      </c>
    </row>
    <row r="39" spans="1:8" s="65" customFormat="1" ht="15.75" x14ac:dyDescent="0.25">
      <c r="A39" s="5" t="s">
        <v>10</v>
      </c>
      <c r="B39" s="10">
        <v>850</v>
      </c>
      <c r="C39" s="10">
        <v>850</v>
      </c>
      <c r="D39" s="55">
        <f t="shared" si="2"/>
        <v>1700</v>
      </c>
    </row>
    <row r="40" spans="1:8" s="65" customFormat="1" ht="15.75" x14ac:dyDescent="0.25">
      <c r="A40" s="57" t="s">
        <v>13</v>
      </c>
      <c r="B40" s="55">
        <f>SUM(B32:B39)</f>
        <v>14199</v>
      </c>
      <c r="C40" s="55">
        <f>SUM(C32:C39)</f>
        <v>14199</v>
      </c>
      <c r="D40" s="55">
        <f>SUM(D32:D39)</f>
        <v>28398</v>
      </c>
      <c r="F40" s="34" t="s">
        <v>90</v>
      </c>
      <c r="H40" s="34" t="s">
        <v>91</v>
      </c>
    </row>
    <row r="41" spans="1:8" s="65" customFormat="1" ht="15.75" x14ac:dyDescent="0.25"/>
    <row r="42" spans="1:8" s="62" customFormat="1" ht="18.95" customHeight="1" x14ac:dyDescent="0.25">
      <c r="A42" s="141" t="s">
        <v>456</v>
      </c>
      <c r="B42" s="211"/>
      <c r="C42" s="188"/>
      <c r="D42" s="189"/>
    </row>
    <row r="43" spans="1:8" s="65" customFormat="1" ht="15.75" x14ac:dyDescent="0.25">
      <c r="A43" s="63" t="s">
        <v>23</v>
      </c>
      <c r="B43" s="63" t="s">
        <v>11</v>
      </c>
      <c r="C43" s="63" t="s">
        <v>12</v>
      </c>
      <c r="D43" s="64" t="s">
        <v>50</v>
      </c>
    </row>
    <row r="44" spans="1:8" s="65" customFormat="1" ht="15.75" x14ac:dyDescent="0.25">
      <c r="A44" s="5" t="s">
        <v>2</v>
      </c>
      <c r="B44" s="10">
        <v>12663</v>
      </c>
      <c r="C44" s="10">
        <v>12663</v>
      </c>
      <c r="D44" s="55">
        <f t="shared" ref="D44:D51" si="3">SUM(B44:C44)</f>
        <v>25326</v>
      </c>
    </row>
    <row r="45" spans="1:8" s="65" customFormat="1" ht="15.75" x14ac:dyDescent="0.25">
      <c r="A45" s="5" t="s">
        <v>3</v>
      </c>
      <c r="B45" s="10">
        <v>675</v>
      </c>
      <c r="C45" s="10">
        <v>675</v>
      </c>
      <c r="D45" s="55">
        <f t="shared" si="3"/>
        <v>1350</v>
      </c>
    </row>
    <row r="46" spans="1:8" s="65" customFormat="1" ht="15.75" x14ac:dyDescent="0.25">
      <c r="A46" s="5" t="s">
        <v>4</v>
      </c>
      <c r="B46" s="10">
        <v>5373</v>
      </c>
      <c r="C46" s="10">
        <v>5373</v>
      </c>
      <c r="D46" s="55">
        <f t="shared" si="3"/>
        <v>10746</v>
      </c>
    </row>
    <row r="47" spans="1:8" s="65" customFormat="1" ht="15.75" x14ac:dyDescent="0.25">
      <c r="A47" s="5" t="s">
        <v>5</v>
      </c>
      <c r="B47" s="10">
        <v>475</v>
      </c>
      <c r="C47" s="10">
        <v>475</v>
      </c>
      <c r="D47" s="55">
        <f t="shared" si="3"/>
        <v>950</v>
      </c>
    </row>
    <row r="48" spans="1:8" s="65" customFormat="1" ht="15.75" x14ac:dyDescent="0.25">
      <c r="A48" s="5" t="s">
        <v>7</v>
      </c>
      <c r="B48" s="10">
        <v>3450</v>
      </c>
      <c r="C48" s="10">
        <v>3450</v>
      </c>
      <c r="D48" s="55">
        <f t="shared" si="3"/>
        <v>6900</v>
      </c>
    </row>
    <row r="49" spans="1:8" s="65" customFormat="1" ht="15.75" x14ac:dyDescent="0.25">
      <c r="A49" s="5" t="s">
        <v>8</v>
      </c>
      <c r="B49" s="10">
        <v>1375</v>
      </c>
      <c r="C49" s="10">
        <v>1375</v>
      </c>
      <c r="D49" s="55">
        <f t="shared" si="3"/>
        <v>2750</v>
      </c>
    </row>
    <row r="50" spans="1:8" s="65" customFormat="1" ht="15.75" x14ac:dyDescent="0.25">
      <c r="A50" s="5" t="s">
        <v>9</v>
      </c>
      <c r="B50" s="10">
        <v>775</v>
      </c>
      <c r="C50" s="10">
        <v>775</v>
      </c>
      <c r="D50" s="55">
        <f t="shared" si="3"/>
        <v>1550</v>
      </c>
    </row>
    <row r="51" spans="1:8" s="65" customFormat="1" ht="15.75" x14ac:dyDescent="0.25">
      <c r="A51" s="5" t="s">
        <v>10</v>
      </c>
      <c r="B51" s="10">
        <v>850</v>
      </c>
      <c r="C51" s="10">
        <v>850</v>
      </c>
      <c r="D51" s="55">
        <f t="shared" si="3"/>
        <v>1700</v>
      </c>
    </row>
    <row r="52" spans="1:8" s="65" customFormat="1" ht="15.75" x14ac:dyDescent="0.25">
      <c r="A52" s="57" t="s">
        <v>13</v>
      </c>
      <c r="B52" s="55">
        <f>SUM(B44:B51)</f>
        <v>25636</v>
      </c>
      <c r="C52" s="55">
        <f>SUM(C44:C51)</f>
        <v>25636</v>
      </c>
      <c r="D52" s="55">
        <f>SUM(D44:D51)</f>
        <v>51272</v>
      </c>
      <c r="F52" s="34" t="s">
        <v>90</v>
      </c>
      <c r="H52" s="34" t="s">
        <v>91</v>
      </c>
    </row>
    <row r="54" spans="1:8" s="62" customFormat="1" ht="18.95" customHeight="1" x14ac:dyDescent="0.25">
      <c r="A54" s="154" t="s">
        <v>483</v>
      </c>
      <c r="B54" s="85"/>
      <c r="C54" s="85"/>
      <c r="D54" s="86"/>
    </row>
    <row r="55" spans="1:8" s="65" customFormat="1" ht="15.75" x14ac:dyDescent="0.25">
      <c r="A55" s="63" t="s">
        <v>23</v>
      </c>
      <c r="B55" s="63" t="s">
        <v>11</v>
      </c>
      <c r="C55" s="63" t="s">
        <v>12</v>
      </c>
      <c r="D55" s="64" t="s">
        <v>50</v>
      </c>
    </row>
    <row r="56" spans="1:8" s="65" customFormat="1" ht="15.75" x14ac:dyDescent="0.25">
      <c r="A56" s="5" t="s">
        <v>2</v>
      </c>
      <c r="B56" s="10">
        <v>4491</v>
      </c>
      <c r="C56" s="10">
        <v>4491</v>
      </c>
      <c r="D56" s="55">
        <f t="shared" ref="D56:D63" si="4">SUM(B56:C56)</f>
        <v>8982</v>
      </c>
    </row>
    <row r="57" spans="1:8" s="65" customFormat="1" ht="15.75" x14ac:dyDescent="0.25">
      <c r="A57" s="5" t="s">
        <v>3</v>
      </c>
      <c r="B57" s="10">
        <v>900</v>
      </c>
      <c r="C57" s="10">
        <v>900</v>
      </c>
      <c r="D57" s="55">
        <f t="shared" si="4"/>
        <v>1800</v>
      </c>
    </row>
    <row r="58" spans="1:8" s="65" customFormat="1" ht="15.75" x14ac:dyDescent="0.25">
      <c r="A58" s="5" t="s">
        <v>4</v>
      </c>
      <c r="B58" s="10">
        <v>2358</v>
      </c>
      <c r="C58" s="10">
        <v>2358</v>
      </c>
      <c r="D58" s="55">
        <f t="shared" si="4"/>
        <v>4716</v>
      </c>
    </row>
    <row r="59" spans="1:8" s="65" customFormat="1" ht="15.75" x14ac:dyDescent="0.25">
      <c r="A59" s="5" t="s">
        <v>5</v>
      </c>
      <c r="B59" s="10">
        <v>475</v>
      </c>
      <c r="C59" s="10">
        <v>475</v>
      </c>
      <c r="D59" s="55">
        <f t="shared" si="4"/>
        <v>950</v>
      </c>
    </row>
    <row r="60" spans="1:8" s="65" customFormat="1" ht="15.75" x14ac:dyDescent="0.25">
      <c r="A60" s="5" t="s">
        <v>7</v>
      </c>
      <c r="B60" s="10">
        <v>3450</v>
      </c>
      <c r="C60" s="10">
        <v>3450</v>
      </c>
      <c r="D60" s="55">
        <f t="shared" si="4"/>
        <v>6900</v>
      </c>
    </row>
    <row r="61" spans="1:8" s="65" customFormat="1" ht="15.75" x14ac:dyDescent="0.25">
      <c r="A61" s="5" t="s">
        <v>8</v>
      </c>
      <c r="B61" s="10">
        <v>1375</v>
      </c>
      <c r="C61" s="10">
        <v>1375</v>
      </c>
      <c r="D61" s="55">
        <f t="shared" si="4"/>
        <v>2750</v>
      </c>
    </row>
    <row r="62" spans="1:8" s="65" customFormat="1" ht="15.75" x14ac:dyDescent="0.25">
      <c r="A62" s="5" t="s">
        <v>9</v>
      </c>
      <c r="B62" s="10">
        <v>525</v>
      </c>
      <c r="C62" s="10">
        <v>525</v>
      </c>
      <c r="D62" s="55">
        <f t="shared" si="4"/>
        <v>1050</v>
      </c>
    </row>
    <row r="63" spans="1:8" s="65" customFormat="1" ht="15.75" x14ac:dyDescent="0.25">
      <c r="A63" s="5" t="s">
        <v>10</v>
      </c>
      <c r="B63" s="10">
        <v>850</v>
      </c>
      <c r="C63" s="10">
        <v>850</v>
      </c>
      <c r="D63" s="55">
        <f t="shared" si="4"/>
        <v>1700</v>
      </c>
    </row>
    <row r="64" spans="1:8" s="65" customFormat="1" ht="15.75" x14ac:dyDescent="0.25">
      <c r="A64" s="57" t="s">
        <v>13</v>
      </c>
      <c r="B64" s="55">
        <f>SUM(B56:B63)</f>
        <v>14424</v>
      </c>
      <c r="C64" s="55">
        <f>SUM(C56:C63)</f>
        <v>14424</v>
      </c>
      <c r="D64" s="55">
        <f>SUM(D56:D63)</f>
        <v>28848</v>
      </c>
      <c r="F64" s="34" t="s">
        <v>90</v>
      </c>
      <c r="H64" s="34" t="s">
        <v>91</v>
      </c>
    </row>
    <row r="65" spans="1:8" s="65" customFormat="1" ht="15.75" x14ac:dyDescent="0.25"/>
    <row r="66" spans="1:8" s="62" customFormat="1" ht="18.95" customHeight="1" x14ac:dyDescent="0.25">
      <c r="A66" s="141" t="s">
        <v>484</v>
      </c>
      <c r="B66" s="211"/>
      <c r="C66" s="188"/>
      <c r="D66" s="189"/>
    </row>
    <row r="67" spans="1:8" s="65" customFormat="1" ht="15.75" x14ac:dyDescent="0.25">
      <c r="A67" s="63" t="s">
        <v>23</v>
      </c>
      <c r="B67" s="63" t="s">
        <v>11</v>
      </c>
      <c r="C67" s="63" t="s">
        <v>12</v>
      </c>
      <c r="D67" s="64" t="s">
        <v>50</v>
      </c>
    </row>
    <row r="68" spans="1:8" s="65" customFormat="1" ht="15.75" x14ac:dyDescent="0.25">
      <c r="A68" s="5" t="s">
        <v>2</v>
      </c>
      <c r="B68" s="10">
        <v>12663</v>
      </c>
      <c r="C68" s="10">
        <v>12663</v>
      </c>
      <c r="D68" s="55">
        <f t="shared" ref="D68:D75" si="5">SUM(B68:C68)</f>
        <v>25326</v>
      </c>
    </row>
    <row r="69" spans="1:8" s="65" customFormat="1" ht="15.75" x14ac:dyDescent="0.25">
      <c r="A69" s="5" t="s">
        <v>3</v>
      </c>
      <c r="B69" s="10">
        <v>900</v>
      </c>
      <c r="C69" s="10">
        <v>900</v>
      </c>
      <c r="D69" s="55">
        <f t="shared" si="5"/>
        <v>1800</v>
      </c>
    </row>
    <row r="70" spans="1:8" s="65" customFormat="1" ht="15.75" x14ac:dyDescent="0.25">
      <c r="A70" s="5" t="s">
        <v>4</v>
      </c>
      <c r="B70" s="10">
        <v>5373</v>
      </c>
      <c r="C70" s="10">
        <v>5373</v>
      </c>
      <c r="D70" s="55">
        <f t="shared" si="5"/>
        <v>10746</v>
      </c>
    </row>
    <row r="71" spans="1:8" s="65" customFormat="1" ht="15.75" x14ac:dyDescent="0.25">
      <c r="A71" s="5" t="s">
        <v>5</v>
      </c>
      <c r="B71" s="10">
        <v>475</v>
      </c>
      <c r="C71" s="10">
        <v>475</v>
      </c>
      <c r="D71" s="55">
        <f t="shared" si="5"/>
        <v>950</v>
      </c>
    </row>
    <row r="72" spans="1:8" s="65" customFormat="1" ht="15.75" x14ac:dyDescent="0.25">
      <c r="A72" s="5" t="s">
        <v>7</v>
      </c>
      <c r="B72" s="10">
        <v>3450</v>
      </c>
      <c r="C72" s="10">
        <v>3450</v>
      </c>
      <c r="D72" s="55">
        <f t="shared" si="5"/>
        <v>6900</v>
      </c>
    </row>
    <row r="73" spans="1:8" s="65" customFormat="1" ht="15.75" x14ac:dyDescent="0.25">
      <c r="A73" s="5" t="s">
        <v>8</v>
      </c>
      <c r="B73" s="10">
        <v>1375</v>
      </c>
      <c r="C73" s="10">
        <v>1375</v>
      </c>
      <c r="D73" s="55">
        <f t="shared" si="5"/>
        <v>2750</v>
      </c>
    </row>
    <row r="74" spans="1:8" s="65" customFormat="1" ht="15.75" x14ac:dyDescent="0.25">
      <c r="A74" s="5" t="s">
        <v>9</v>
      </c>
      <c r="B74" s="10">
        <v>775</v>
      </c>
      <c r="C74" s="10">
        <v>775</v>
      </c>
      <c r="D74" s="55">
        <f t="shared" si="5"/>
        <v>1550</v>
      </c>
    </row>
    <row r="75" spans="1:8" s="65" customFormat="1" ht="15.75" x14ac:dyDescent="0.25">
      <c r="A75" s="5" t="s">
        <v>10</v>
      </c>
      <c r="B75" s="10">
        <v>850</v>
      </c>
      <c r="C75" s="10">
        <v>850</v>
      </c>
      <c r="D75" s="55">
        <f t="shared" si="5"/>
        <v>1700</v>
      </c>
    </row>
    <row r="76" spans="1:8" s="65" customFormat="1" ht="15.75" x14ac:dyDescent="0.25">
      <c r="A76" s="57" t="s">
        <v>13</v>
      </c>
      <c r="B76" s="55">
        <f>SUM(B68:B75)</f>
        <v>25861</v>
      </c>
      <c r="C76" s="55">
        <f>SUM(C68:C75)</f>
        <v>25861</v>
      </c>
      <c r="D76" s="55">
        <f>SUM(D68:D75)</f>
        <v>51722</v>
      </c>
      <c r="F76" s="34" t="s">
        <v>90</v>
      </c>
      <c r="H76" s="34" t="s">
        <v>91</v>
      </c>
    </row>
  </sheetData>
  <customSheetViews>
    <customSheetView guid="{7859B5AF-9028-4FC3-8EBD-043CDBEB3894}" topLeftCell="A28">
      <selection activeCell="F31" sqref="F31"/>
      <pageMargins left="0.7" right="0.7" top="0.75" bottom="0.75" header="0.3" footer="0.3"/>
    </customSheetView>
    <customSheetView guid="{BE600D57-07AA-48F0-BFF6-21FA55CAECEE}">
      <selection activeCell="D21" sqref="D21"/>
      <pageMargins left="0.7" right="0.7" top="0.75" bottom="0.75" header="0.3" footer="0.3"/>
    </customSheetView>
    <customSheetView guid="{C73786C3-478A-4CE5-8C0B-7BD01F275A5F}">
      <selection activeCell="H24" sqref="H24"/>
      <pageMargins left="0.7" right="0.7" top="0.75" bottom="0.75" header="0.3" footer="0.3"/>
    </customSheetView>
    <customSheetView guid="{BB321FB5-5E0B-4FAD-9594-7CF4D5BB83B5}">
      <selection activeCell="G46" sqref="G46"/>
      <pageMargins left="0.7" right="0.7" top="0.75" bottom="0.75" header="0.3" footer="0.3"/>
    </customSheetView>
    <customSheetView guid="{65E50183-BEC1-4679-B5FC-4D41FEDF90A0}" topLeftCell="A10">
      <selection activeCell="H24" sqref="H24"/>
      <pageMargins left="0.7" right="0.7" top="0.75" bottom="0.75" header="0.3" footer="0.3"/>
    </customSheetView>
    <customSheetView guid="{841B7462-7B18-417E-9A17-73CC12170E09}" topLeftCell="A7">
      <selection activeCell="F22" sqref="F22"/>
      <pageMargins left="0.7" right="0.7" top="0.75" bottom="0.75" header="0.3" footer="0.3"/>
    </customSheetView>
    <customSheetView guid="{1F88732F-769F-4D3B-B47D-59951782D8BB}">
      <selection activeCell="F22" sqref="F22"/>
      <pageMargins left="0.7" right="0.7" top="0.75" bottom="0.75" header="0.3" footer="0.3"/>
    </customSheetView>
    <customSheetView guid="{192540F0-95A5-47AB-B54C-12D5A8A489AD}" topLeftCell="A28">
      <selection activeCell="F31" sqref="F31"/>
      <pageMargins left="0.7" right="0.7" top="0.75" bottom="0.75" header="0.3" footer="0.3"/>
    </customSheetView>
  </customSheetViews>
  <hyperlinks>
    <hyperlink ref="A3" location="'PH Grad. '!A6" display="Click here for the Estimated Cost for a  Resident of WV (Off-Campus)" xr:uid="{00000000-0004-0000-1C00-000000000000}"/>
    <hyperlink ref="A4" location="'PH Grad. '!A18" display="Click here for the Estimated Cost for a  Non-Resident (Off-Campus)" xr:uid="{00000000-0004-0000-1C00-000001000000}"/>
    <hyperlink ref="H16" location="Menu!A1" display="Return to Main Menu for All Campuses and Programs" xr:uid="{00000000-0004-0000-1C00-000002000000}"/>
    <hyperlink ref="F16" location="'PH Grad. '!A1" display="Return to Top" xr:uid="{00000000-0004-0000-1C00-000003000000}"/>
    <hyperlink ref="H28" location="Menu!A1" display="Return to Main Menu for All Campuses and Programs" xr:uid="{00000000-0004-0000-1C00-000004000000}"/>
    <hyperlink ref="F28" location="'PH Grad. '!A1" display="Return to Top" xr:uid="{00000000-0004-0000-1C00-000005000000}"/>
  </hyperlinks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tabColor rgb="FF00B0F0"/>
  </sheetPr>
  <dimension ref="A1:H82"/>
  <sheetViews>
    <sheetView workbookViewId="0">
      <selection activeCell="H27" sqref="H27"/>
    </sheetView>
  </sheetViews>
  <sheetFormatPr defaultRowHeight="15" x14ac:dyDescent="0.25"/>
  <cols>
    <col min="1" max="1" width="21.7109375" customWidth="1"/>
    <col min="2" max="2" width="18.85546875" customWidth="1"/>
    <col min="3" max="3" width="16.42578125" customWidth="1"/>
    <col min="4" max="4" width="21.7109375" customWidth="1"/>
    <col min="5" max="5" width="2.7109375" customWidth="1"/>
    <col min="6" max="6" width="13.140625" bestFit="1" customWidth="1"/>
    <col min="7" max="7" width="2.7109375" customWidth="1"/>
    <col min="8" max="8" width="48.7109375" bestFit="1" customWidth="1"/>
  </cols>
  <sheetData>
    <row r="1" spans="1:4" ht="23.25" x14ac:dyDescent="0.35">
      <c r="A1" s="1" t="s">
        <v>132</v>
      </c>
    </row>
    <row r="2" spans="1:4" ht="15.75" x14ac:dyDescent="0.25">
      <c r="A2" s="2"/>
      <c r="B2" s="2"/>
      <c r="C2" s="2"/>
      <c r="D2" s="2"/>
    </row>
    <row r="3" spans="1:4" s="45" customFormat="1" ht="18.75" x14ac:dyDescent="0.3">
      <c r="A3" s="43" t="s">
        <v>141</v>
      </c>
      <c r="B3" s="44"/>
      <c r="C3" s="44"/>
      <c r="D3" s="44"/>
    </row>
    <row r="4" spans="1:4" s="45" customFormat="1" ht="18.75" x14ac:dyDescent="0.3">
      <c r="A4" s="46" t="s">
        <v>142</v>
      </c>
      <c r="B4" s="44"/>
      <c r="C4" s="44"/>
      <c r="D4" s="44"/>
    </row>
    <row r="5" spans="1:4" s="45" customFormat="1" ht="18.75" x14ac:dyDescent="0.3">
      <c r="A5" s="46" t="s">
        <v>143</v>
      </c>
      <c r="B5" s="44"/>
      <c r="C5" s="44"/>
      <c r="D5" s="44"/>
    </row>
    <row r="6" spans="1:4" s="45" customFormat="1" ht="18.75" x14ac:dyDescent="0.3">
      <c r="A6" s="46" t="s">
        <v>144</v>
      </c>
      <c r="B6" s="44"/>
      <c r="C6" s="44"/>
      <c r="D6" s="44"/>
    </row>
    <row r="7" spans="1:4" s="45" customFormat="1" ht="18.75" x14ac:dyDescent="0.3">
      <c r="A7" s="46" t="s">
        <v>145</v>
      </c>
      <c r="B7" s="44"/>
      <c r="C7" s="44"/>
      <c r="D7" s="44"/>
    </row>
    <row r="8" spans="1:4" s="45" customFormat="1" ht="18.75" x14ac:dyDescent="0.3">
      <c r="A8" s="46" t="s">
        <v>146</v>
      </c>
      <c r="B8" s="44"/>
      <c r="C8" s="44"/>
      <c r="D8" s="44"/>
    </row>
    <row r="9" spans="1:4" ht="15.75" x14ac:dyDescent="0.25">
      <c r="A9" s="2"/>
      <c r="B9" s="2"/>
      <c r="C9" s="2"/>
      <c r="D9" s="2"/>
    </row>
    <row r="10" spans="1:4" ht="15.75" x14ac:dyDescent="0.25">
      <c r="A10" s="171" t="s">
        <v>347</v>
      </c>
      <c r="B10" s="172"/>
      <c r="C10" s="172"/>
      <c r="D10" s="173"/>
    </row>
    <row r="11" spans="1:4" ht="15.75" x14ac:dyDescent="0.25">
      <c r="A11" s="3" t="s">
        <v>23</v>
      </c>
      <c r="B11" s="3" t="s">
        <v>11</v>
      </c>
      <c r="C11" s="3" t="s">
        <v>12</v>
      </c>
      <c r="D11" s="4" t="s">
        <v>50</v>
      </c>
    </row>
    <row r="12" spans="1:4" s="35" customFormat="1" ht="15.75" x14ac:dyDescent="0.25">
      <c r="A12" s="5" t="s">
        <v>2</v>
      </c>
      <c r="B12" s="59">
        <v>4491</v>
      </c>
      <c r="C12" s="59">
        <v>4491</v>
      </c>
      <c r="D12" s="55">
        <f t="shared" ref="D12:D21" si="0">SUM(B12:C12)</f>
        <v>8982</v>
      </c>
    </row>
    <row r="13" spans="1:4" s="35" customFormat="1" ht="15.75" x14ac:dyDescent="0.25">
      <c r="A13" s="5" t="s">
        <v>3</v>
      </c>
      <c r="B13" s="59">
        <v>675</v>
      </c>
      <c r="C13" s="59">
        <v>675</v>
      </c>
      <c r="D13" s="55">
        <f t="shared" si="0"/>
        <v>1350</v>
      </c>
    </row>
    <row r="14" spans="1:4" s="35" customFormat="1" ht="15.75" x14ac:dyDescent="0.25">
      <c r="A14" s="5" t="s">
        <v>4</v>
      </c>
      <c r="B14" s="59">
        <v>7056</v>
      </c>
      <c r="C14" s="59">
        <v>7056</v>
      </c>
      <c r="D14" s="55">
        <f t="shared" si="0"/>
        <v>14112</v>
      </c>
    </row>
    <row r="15" spans="1:4" ht="15.75" x14ac:dyDescent="0.25">
      <c r="A15" s="5" t="s">
        <v>5</v>
      </c>
      <c r="B15" s="8">
        <v>2000</v>
      </c>
      <c r="C15" s="8">
        <v>2000</v>
      </c>
      <c r="D15" s="55">
        <f t="shared" si="0"/>
        <v>4000</v>
      </c>
    </row>
    <row r="16" spans="1:4" ht="15.75" x14ac:dyDescent="0.25">
      <c r="A16" s="5" t="s">
        <v>16</v>
      </c>
      <c r="B16" s="8">
        <v>1500</v>
      </c>
      <c r="C16" s="8">
        <v>0</v>
      </c>
      <c r="D16" s="55">
        <f t="shared" si="0"/>
        <v>1500</v>
      </c>
    </row>
    <row r="17" spans="1:8" s="35" customFormat="1" ht="15.75" x14ac:dyDescent="0.25">
      <c r="A17" s="5" t="s">
        <v>7</v>
      </c>
      <c r="B17" s="10">
        <v>3450</v>
      </c>
      <c r="C17" s="10">
        <v>3450</v>
      </c>
      <c r="D17" s="55">
        <f t="shared" si="0"/>
        <v>6900</v>
      </c>
    </row>
    <row r="18" spans="1:8" s="35" customFormat="1" ht="15.75" x14ac:dyDescent="0.25">
      <c r="A18" s="5" t="s">
        <v>8</v>
      </c>
      <c r="B18" s="10">
        <v>1375</v>
      </c>
      <c r="C18" s="10">
        <v>1375</v>
      </c>
      <c r="D18" s="55">
        <f t="shared" si="0"/>
        <v>2750</v>
      </c>
    </row>
    <row r="19" spans="1:8" s="35" customFormat="1" ht="15.75" x14ac:dyDescent="0.25">
      <c r="A19" s="5" t="s">
        <v>9</v>
      </c>
      <c r="B19" s="8">
        <v>525</v>
      </c>
      <c r="C19" s="8">
        <v>525</v>
      </c>
      <c r="D19" s="55">
        <f t="shared" si="0"/>
        <v>1050</v>
      </c>
    </row>
    <row r="20" spans="1:8" s="35" customFormat="1" ht="15.75" x14ac:dyDescent="0.25">
      <c r="A20" s="5" t="s">
        <v>10</v>
      </c>
      <c r="B20" s="8">
        <v>850</v>
      </c>
      <c r="C20" s="8">
        <v>850</v>
      </c>
      <c r="D20" s="55">
        <f t="shared" si="0"/>
        <v>1700</v>
      </c>
    </row>
    <row r="21" spans="1:8" ht="15.75" x14ac:dyDescent="0.25">
      <c r="A21" s="57" t="s">
        <v>13</v>
      </c>
      <c r="B21" s="55">
        <f>SUM(B12:B20)</f>
        <v>21922</v>
      </c>
      <c r="C21" s="55">
        <f>SUM(C12:C20)</f>
        <v>20422</v>
      </c>
      <c r="D21" s="55">
        <f t="shared" si="0"/>
        <v>42344</v>
      </c>
      <c r="F21" s="14" t="s">
        <v>90</v>
      </c>
      <c r="H21" s="14" t="s">
        <v>91</v>
      </c>
    </row>
    <row r="22" spans="1:8" ht="15.75" x14ac:dyDescent="0.25">
      <c r="A22" s="2"/>
      <c r="B22" s="2"/>
      <c r="C22" s="2"/>
      <c r="D22" s="2"/>
    </row>
    <row r="23" spans="1:8" ht="15.75" x14ac:dyDescent="0.25">
      <c r="A23" s="171" t="s">
        <v>348</v>
      </c>
      <c r="B23" s="172"/>
      <c r="C23" s="172"/>
      <c r="D23" s="173"/>
    </row>
    <row r="24" spans="1:8" ht="15.75" x14ac:dyDescent="0.25">
      <c r="A24" s="3" t="s">
        <v>23</v>
      </c>
      <c r="B24" s="3" t="s">
        <v>11</v>
      </c>
      <c r="C24" s="3" t="s">
        <v>12</v>
      </c>
      <c r="D24" s="4" t="s">
        <v>50</v>
      </c>
    </row>
    <row r="25" spans="1:8" s="35" customFormat="1" ht="15.75" x14ac:dyDescent="0.25">
      <c r="A25" s="5" t="s">
        <v>2</v>
      </c>
      <c r="B25" s="59">
        <v>12663</v>
      </c>
      <c r="C25" s="59">
        <v>12663</v>
      </c>
      <c r="D25" s="55">
        <f t="shared" ref="D25:D34" si="1">SUM(B25:C25)</f>
        <v>25326</v>
      </c>
    </row>
    <row r="26" spans="1:8" s="35" customFormat="1" ht="15.75" x14ac:dyDescent="0.25">
      <c r="A26" s="5" t="s">
        <v>3</v>
      </c>
      <c r="B26" s="59">
        <v>675</v>
      </c>
      <c r="C26" s="59">
        <v>675</v>
      </c>
      <c r="D26" s="55">
        <f t="shared" si="1"/>
        <v>1350</v>
      </c>
    </row>
    <row r="27" spans="1:8" s="35" customFormat="1" ht="15.75" x14ac:dyDescent="0.25">
      <c r="A27" s="5" t="s">
        <v>4</v>
      </c>
      <c r="B27" s="59">
        <v>7056</v>
      </c>
      <c r="C27" s="59">
        <v>7056</v>
      </c>
      <c r="D27" s="55">
        <f t="shared" si="1"/>
        <v>14112</v>
      </c>
    </row>
    <row r="28" spans="1:8" ht="15.75" x14ac:dyDescent="0.25">
      <c r="A28" s="5" t="s">
        <v>5</v>
      </c>
      <c r="B28" s="10">
        <v>2000</v>
      </c>
      <c r="C28" s="10">
        <v>2000</v>
      </c>
      <c r="D28" s="55">
        <f t="shared" si="1"/>
        <v>4000</v>
      </c>
    </row>
    <row r="29" spans="1:8" ht="15.75" x14ac:dyDescent="0.25">
      <c r="A29" s="5" t="s">
        <v>16</v>
      </c>
      <c r="B29" s="10">
        <v>1500</v>
      </c>
      <c r="C29" s="10">
        <v>0</v>
      </c>
      <c r="D29" s="55">
        <f t="shared" si="1"/>
        <v>1500</v>
      </c>
    </row>
    <row r="30" spans="1:8" s="35" customFormat="1" ht="15.75" x14ac:dyDescent="0.25">
      <c r="A30" s="5" t="s">
        <v>7</v>
      </c>
      <c r="B30" s="10">
        <v>3450</v>
      </c>
      <c r="C30" s="10">
        <v>3450</v>
      </c>
      <c r="D30" s="55">
        <f t="shared" si="1"/>
        <v>6900</v>
      </c>
    </row>
    <row r="31" spans="1:8" s="35" customFormat="1" ht="15.75" x14ac:dyDescent="0.25">
      <c r="A31" s="5" t="s">
        <v>8</v>
      </c>
      <c r="B31" s="10">
        <v>1375</v>
      </c>
      <c r="C31" s="10">
        <v>1375</v>
      </c>
      <c r="D31" s="55">
        <f t="shared" si="1"/>
        <v>2750</v>
      </c>
    </row>
    <row r="32" spans="1:8" s="35" customFormat="1" ht="15.75" x14ac:dyDescent="0.25">
      <c r="A32" s="5" t="s">
        <v>9</v>
      </c>
      <c r="B32" s="10">
        <v>775</v>
      </c>
      <c r="C32" s="10">
        <v>775</v>
      </c>
      <c r="D32" s="55">
        <f t="shared" si="1"/>
        <v>1550</v>
      </c>
    </row>
    <row r="33" spans="1:8" s="35" customFormat="1" ht="15.75" x14ac:dyDescent="0.25">
      <c r="A33" s="5" t="s">
        <v>10</v>
      </c>
      <c r="B33" s="10">
        <v>850</v>
      </c>
      <c r="C33" s="10">
        <v>850</v>
      </c>
      <c r="D33" s="55">
        <f t="shared" si="1"/>
        <v>1700</v>
      </c>
    </row>
    <row r="34" spans="1:8" ht="15.75" x14ac:dyDescent="0.25">
      <c r="A34" s="57" t="s">
        <v>13</v>
      </c>
      <c r="B34" s="55">
        <f>SUM(B25:B33)</f>
        <v>30344</v>
      </c>
      <c r="C34" s="55">
        <f>SUM(C25:C33)</f>
        <v>28844</v>
      </c>
      <c r="D34" s="55">
        <f t="shared" si="1"/>
        <v>59188</v>
      </c>
      <c r="F34" s="14" t="s">
        <v>90</v>
      </c>
      <c r="H34" s="14" t="s">
        <v>91</v>
      </c>
    </row>
    <row r="35" spans="1:8" ht="15.75" x14ac:dyDescent="0.25">
      <c r="A35" s="2"/>
      <c r="B35" s="2"/>
      <c r="C35" s="2"/>
      <c r="D35" s="2"/>
      <c r="H35" t="s">
        <v>25</v>
      </c>
    </row>
    <row r="36" spans="1:8" ht="15.75" x14ac:dyDescent="0.25">
      <c r="A36" s="171" t="s">
        <v>349</v>
      </c>
      <c r="B36" s="172"/>
      <c r="C36" s="172"/>
      <c r="D36" s="173"/>
    </row>
    <row r="37" spans="1:8" ht="15.75" x14ac:dyDescent="0.25">
      <c r="A37" s="3" t="s">
        <v>23</v>
      </c>
      <c r="B37" s="3" t="s">
        <v>11</v>
      </c>
      <c r="C37" s="3" t="s">
        <v>12</v>
      </c>
      <c r="D37" s="4" t="s">
        <v>50</v>
      </c>
    </row>
    <row r="38" spans="1:8" s="35" customFormat="1" ht="15.75" x14ac:dyDescent="0.25">
      <c r="A38" s="5" t="s">
        <v>2</v>
      </c>
      <c r="B38" s="59">
        <v>4491</v>
      </c>
      <c r="C38" s="59">
        <v>4491</v>
      </c>
      <c r="D38" s="55">
        <f t="shared" ref="D38:D46" si="2">SUM(B38:C38)</f>
        <v>8982</v>
      </c>
    </row>
    <row r="39" spans="1:8" s="35" customFormat="1" ht="15.75" x14ac:dyDescent="0.25">
      <c r="A39" s="5" t="s">
        <v>3</v>
      </c>
      <c r="B39" s="59">
        <v>675</v>
      </c>
      <c r="C39" s="59">
        <v>675</v>
      </c>
      <c r="D39" s="55">
        <f t="shared" si="2"/>
        <v>1350</v>
      </c>
    </row>
    <row r="40" spans="1:8" s="35" customFormat="1" ht="15.75" x14ac:dyDescent="0.25">
      <c r="A40" s="5" t="s">
        <v>4</v>
      </c>
      <c r="B40" s="59">
        <v>7056</v>
      </c>
      <c r="C40" s="59">
        <v>7056</v>
      </c>
      <c r="D40" s="55">
        <f t="shared" si="2"/>
        <v>14112</v>
      </c>
    </row>
    <row r="41" spans="1:8" ht="15.75" x14ac:dyDescent="0.25">
      <c r="A41" s="5" t="s">
        <v>5</v>
      </c>
      <c r="B41" s="8">
        <v>2000</v>
      </c>
      <c r="C41" s="8">
        <v>2000</v>
      </c>
      <c r="D41" s="55">
        <f t="shared" si="2"/>
        <v>4000</v>
      </c>
    </row>
    <row r="42" spans="1:8" s="35" customFormat="1" ht="15.75" x14ac:dyDescent="0.25">
      <c r="A42" s="5" t="s">
        <v>7</v>
      </c>
      <c r="B42" s="10">
        <v>3450</v>
      </c>
      <c r="C42" s="10">
        <v>3450</v>
      </c>
      <c r="D42" s="55">
        <f t="shared" si="2"/>
        <v>6900</v>
      </c>
    </row>
    <row r="43" spans="1:8" s="35" customFormat="1" ht="15.75" x14ac:dyDescent="0.25">
      <c r="A43" s="5" t="s">
        <v>8</v>
      </c>
      <c r="B43" s="10">
        <v>1375</v>
      </c>
      <c r="C43" s="10">
        <v>1375</v>
      </c>
      <c r="D43" s="55">
        <f t="shared" si="2"/>
        <v>2750</v>
      </c>
    </row>
    <row r="44" spans="1:8" s="35" customFormat="1" ht="15.75" x14ac:dyDescent="0.25">
      <c r="A44" s="5" t="s">
        <v>9</v>
      </c>
      <c r="B44" s="8">
        <v>525</v>
      </c>
      <c r="C44" s="8">
        <v>525</v>
      </c>
      <c r="D44" s="55">
        <f t="shared" si="2"/>
        <v>1050</v>
      </c>
    </row>
    <row r="45" spans="1:8" s="35" customFormat="1" ht="15.75" x14ac:dyDescent="0.25">
      <c r="A45" s="5" t="s">
        <v>10</v>
      </c>
      <c r="B45" s="8">
        <v>850</v>
      </c>
      <c r="C45" s="8">
        <v>850</v>
      </c>
      <c r="D45" s="55">
        <f t="shared" si="2"/>
        <v>1700</v>
      </c>
    </row>
    <row r="46" spans="1:8" ht="15.75" x14ac:dyDescent="0.25">
      <c r="A46" s="57" t="s">
        <v>13</v>
      </c>
      <c r="B46" s="55">
        <f>SUM(B38:B45)</f>
        <v>20422</v>
      </c>
      <c r="C46" s="55">
        <f>SUM(C38:C45)</f>
        <v>20422</v>
      </c>
      <c r="D46" s="55">
        <f t="shared" si="2"/>
        <v>40844</v>
      </c>
      <c r="F46" s="14" t="s">
        <v>90</v>
      </c>
      <c r="H46" s="14" t="s">
        <v>91</v>
      </c>
    </row>
    <row r="47" spans="1:8" ht="15.75" x14ac:dyDescent="0.25">
      <c r="A47" s="2"/>
      <c r="B47" s="2"/>
      <c r="C47" s="2"/>
      <c r="D47" s="2"/>
    </row>
    <row r="48" spans="1:8" ht="15.75" x14ac:dyDescent="0.25">
      <c r="A48" s="171" t="s">
        <v>350</v>
      </c>
      <c r="B48" s="172"/>
      <c r="C48" s="172"/>
      <c r="D48" s="173"/>
    </row>
    <row r="49" spans="1:8" ht="15.75" x14ac:dyDescent="0.25">
      <c r="A49" s="3" t="s">
        <v>23</v>
      </c>
      <c r="B49" s="3" t="s">
        <v>11</v>
      </c>
      <c r="C49" s="3" t="s">
        <v>12</v>
      </c>
      <c r="D49" s="4" t="s">
        <v>50</v>
      </c>
    </row>
    <row r="50" spans="1:8" s="35" customFormat="1" ht="15.75" x14ac:dyDescent="0.25">
      <c r="A50" s="5" t="s">
        <v>2</v>
      </c>
      <c r="B50" s="59">
        <v>12663</v>
      </c>
      <c r="C50" s="59">
        <v>12663</v>
      </c>
      <c r="D50" s="55">
        <f t="shared" ref="D50:D58" si="3">SUM(B50:C50)</f>
        <v>25326</v>
      </c>
    </row>
    <row r="51" spans="1:8" s="35" customFormat="1" ht="15.75" x14ac:dyDescent="0.25">
      <c r="A51" s="5" t="s">
        <v>3</v>
      </c>
      <c r="B51" s="59">
        <v>675</v>
      </c>
      <c r="C51" s="59">
        <v>675</v>
      </c>
      <c r="D51" s="55">
        <f t="shared" si="3"/>
        <v>1350</v>
      </c>
    </row>
    <row r="52" spans="1:8" s="35" customFormat="1" ht="15.75" x14ac:dyDescent="0.25">
      <c r="A52" s="5" t="s">
        <v>4</v>
      </c>
      <c r="B52" s="59">
        <v>7056</v>
      </c>
      <c r="C52" s="59">
        <v>7056</v>
      </c>
      <c r="D52" s="55">
        <f t="shared" si="3"/>
        <v>14112</v>
      </c>
    </row>
    <row r="53" spans="1:8" ht="15.75" x14ac:dyDescent="0.25">
      <c r="A53" s="5" t="s">
        <v>5</v>
      </c>
      <c r="B53" s="10">
        <v>2000</v>
      </c>
      <c r="C53" s="10">
        <v>2000</v>
      </c>
      <c r="D53" s="55">
        <f t="shared" si="3"/>
        <v>4000</v>
      </c>
    </row>
    <row r="54" spans="1:8" s="35" customFormat="1" ht="15.75" x14ac:dyDescent="0.25">
      <c r="A54" s="5" t="s">
        <v>7</v>
      </c>
      <c r="B54" s="10">
        <v>3450</v>
      </c>
      <c r="C54" s="10">
        <v>3450</v>
      </c>
      <c r="D54" s="55">
        <f t="shared" si="3"/>
        <v>6900</v>
      </c>
    </row>
    <row r="55" spans="1:8" s="35" customFormat="1" ht="15.75" x14ac:dyDescent="0.25">
      <c r="A55" s="5" t="s">
        <v>8</v>
      </c>
      <c r="B55" s="10">
        <v>1375</v>
      </c>
      <c r="C55" s="10">
        <v>1375</v>
      </c>
      <c r="D55" s="55">
        <f t="shared" si="3"/>
        <v>2750</v>
      </c>
    </row>
    <row r="56" spans="1:8" s="35" customFormat="1" ht="15.75" x14ac:dyDescent="0.25">
      <c r="A56" s="5" t="s">
        <v>9</v>
      </c>
      <c r="B56" s="10">
        <v>775</v>
      </c>
      <c r="C56" s="10">
        <v>775</v>
      </c>
      <c r="D56" s="55">
        <f t="shared" si="3"/>
        <v>1550</v>
      </c>
    </row>
    <row r="57" spans="1:8" s="35" customFormat="1" ht="15.75" x14ac:dyDescent="0.25">
      <c r="A57" s="5" t="s">
        <v>10</v>
      </c>
      <c r="B57" s="10">
        <v>850</v>
      </c>
      <c r="C57" s="10">
        <v>850</v>
      </c>
      <c r="D57" s="55">
        <f t="shared" si="3"/>
        <v>1700</v>
      </c>
    </row>
    <row r="58" spans="1:8" ht="15.75" x14ac:dyDescent="0.25">
      <c r="A58" s="57" t="s">
        <v>13</v>
      </c>
      <c r="B58" s="55">
        <f>SUM(B50:B57)</f>
        <v>28844</v>
      </c>
      <c r="C58" s="55">
        <f>SUM(C50:C57)</f>
        <v>28844</v>
      </c>
      <c r="D58" s="55">
        <f t="shared" si="3"/>
        <v>57688</v>
      </c>
      <c r="F58" s="14" t="s">
        <v>90</v>
      </c>
      <c r="H58" s="14" t="s">
        <v>91</v>
      </c>
    </row>
    <row r="59" spans="1:8" ht="15.75" x14ac:dyDescent="0.25">
      <c r="A59" s="2"/>
      <c r="B59" s="2"/>
      <c r="C59" s="2"/>
      <c r="D59" s="2"/>
    </row>
    <row r="60" spans="1:8" ht="15.75" x14ac:dyDescent="0.25">
      <c r="A60" s="171" t="s">
        <v>351</v>
      </c>
      <c r="B60" s="172"/>
      <c r="C60" s="172"/>
      <c r="D60" s="173"/>
    </row>
    <row r="61" spans="1:8" ht="15.75" x14ac:dyDescent="0.25">
      <c r="A61" s="3" t="s">
        <v>23</v>
      </c>
      <c r="B61" s="3" t="s">
        <v>11</v>
      </c>
      <c r="C61" s="3" t="s">
        <v>12</v>
      </c>
      <c r="D61" s="4" t="s">
        <v>50</v>
      </c>
    </row>
    <row r="62" spans="1:8" s="35" customFormat="1" ht="15.75" x14ac:dyDescent="0.25">
      <c r="A62" s="5" t="s">
        <v>2</v>
      </c>
      <c r="B62" s="59">
        <v>4491</v>
      </c>
      <c r="C62" s="59">
        <v>4491</v>
      </c>
      <c r="D62" s="55">
        <f t="shared" ref="D62:D70" si="4">SUM(B62:C62)</f>
        <v>8982</v>
      </c>
    </row>
    <row r="63" spans="1:8" s="35" customFormat="1" ht="15.75" x14ac:dyDescent="0.25">
      <c r="A63" s="5" t="s">
        <v>3</v>
      </c>
      <c r="B63" s="59">
        <v>675</v>
      </c>
      <c r="C63" s="59">
        <v>675</v>
      </c>
      <c r="D63" s="55">
        <f t="shared" si="4"/>
        <v>1350</v>
      </c>
    </row>
    <row r="64" spans="1:8" s="35" customFormat="1" ht="15.75" x14ac:dyDescent="0.25">
      <c r="A64" s="5" t="s">
        <v>4</v>
      </c>
      <c r="B64" s="59">
        <v>7056</v>
      </c>
      <c r="C64" s="59">
        <v>7056</v>
      </c>
      <c r="D64" s="55">
        <f t="shared" si="4"/>
        <v>14112</v>
      </c>
    </row>
    <row r="65" spans="1:8" ht="15.75" x14ac:dyDescent="0.25">
      <c r="A65" s="5" t="s">
        <v>5</v>
      </c>
      <c r="B65" s="8">
        <v>2000</v>
      </c>
      <c r="C65" s="8">
        <v>2000</v>
      </c>
      <c r="D65" s="55">
        <f t="shared" si="4"/>
        <v>4000</v>
      </c>
    </row>
    <row r="66" spans="1:8" s="35" customFormat="1" ht="15.75" x14ac:dyDescent="0.25">
      <c r="A66" s="5" t="s">
        <v>7</v>
      </c>
      <c r="B66" s="10">
        <v>3450</v>
      </c>
      <c r="C66" s="10">
        <v>3450</v>
      </c>
      <c r="D66" s="55">
        <f t="shared" si="4"/>
        <v>6900</v>
      </c>
    </row>
    <row r="67" spans="1:8" s="35" customFormat="1" ht="15.75" x14ac:dyDescent="0.25">
      <c r="A67" s="5" t="s">
        <v>8</v>
      </c>
      <c r="B67" s="10">
        <v>1375</v>
      </c>
      <c r="C67" s="10">
        <v>1375</v>
      </c>
      <c r="D67" s="55">
        <f t="shared" si="4"/>
        <v>2750</v>
      </c>
    </row>
    <row r="68" spans="1:8" s="35" customFormat="1" ht="15.75" x14ac:dyDescent="0.25">
      <c r="A68" s="5" t="s">
        <v>9</v>
      </c>
      <c r="B68" s="8">
        <v>525</v>
      </c>
      <c r="C68" s="8">
        <v>525</v>
      </c>
      <c r="D68" s="55">
        <f t="shared" si="4"/>
        <v>1050</v>
      </c>
    </row>
    <row r="69" spans="1:8" s="35" customFormat="1" ht="15.75" x14ac:dyDescent="0.25">
      <c r="A69" s="5" t="s">
        <v>10</v>
      </c>
      <c r="B69" s="8">
        <v>850</v>
      </c>
      <c r="C69" s="8">
        <v>850</v>
      </c>
      <c r="D69" s="55">
        <f t="shared" si="4"/>
        <v>1700</v>
      </c>
    </row>
    <row r="70" spans="1:8" s="35" customFormat="1" ht="15.75" x14ac:dyDescent="0.25">
      <c r="A70" s="57" t="s">
        <v>13</v>
      </c>
      <c r="B70" s="55">
        <f>SUM(B62:B69)</f>
        <v>20422</v>
      </c>
      <c r="C70" s="55">
        <f>SUM(C62:C69)</f>
        <v>20422</v>
      </c>
      <c r="D70" s="55">
        <f t="shared" si="4"/>
        <v>40844</v>
      </c>
      <c r="F70" s="34" t="s">
        <v>90</v>
      </c>
      <c r="H70" s="34" t="s">
        <v>91</v>
      </c>
    </row>
    <row r="71" spans="1:8" ht="15.75" x14ac:dyDescent="0.25">
      <c r="A71" s="2"/>
      <c r="B71" s="2"/>
      <c r="C71" s="2"/>
      <c r="D71" s="2"/>
    </row>
    <row r="72" spans="1:8" ht="15.75" x14ac:dyDescent="0.25">
      <c r="A72" s="171" t="s">
        <v>352</v>
      </c>
      <c r="B72" s="172"/>
      <c r="C72" s="172"/>
      <c r="D72" s="173"/>
    </row>
    <row r="73" spans="1:8" ht="15.75" x14ac:dyDescent="0.25">
      <c r="A73" s="3" t="s">
        <v>23</v>
      </c>
      <c r="B73" s="3" t="s">
        <v>11</v>
      </c>
      <c r="C73" s="3" t="s">
        <v>12</v>
      </c>
      <c r="D73" s="4" t="s">
        <v>50</v>
      </c>
    </row>
    <row r="74" spans="1:8" s="35" customFormat="1" ht="15.75" x14ac:dyDescent="0.25">
      <c r="A74" s="5" t="s">
        <v>2</v>
      </c>
      <c r="B74" s="59">
        <v>12663</v>
      </c>
      <c r="C74" s="59">
        <v>12663</v>
      </c>
      <c r="D74" s="55">
        <f t="shared" ref="D74:D82" si="5">SUM(B74:C74)</f>
        <v>25326</v>
      </c>
    </row>
    <row r="75" spans="1:8" s="35" customFormat="1" ht="15.75" x14ac:dyDescent="0.25">
      <c r="A75" s="5" t="s">
        <v>3</v>
      </c>
      <c r="B75" s="59">
        <v>675</v>
      </c>
      <c r="C75" s="59">
        <v>675</v>
      </c>
      <c r="D75" s="55">
        <f t="shared" si="5"/>
        <v>1350</v>
      </c>
    </row>
    <row r="76" spans="1:8" s="35" customFormat="1" ht="15.75" x14ac:dyDescent="0.25">
      <c r="A76" s="5" t="s">
        <v>4</v>
      </c>
      <c r="B76" s="59">
        <v>7056</v>
      </c>
      <c r="C76" s="59">
        <v>7056</v>
      </c>
      <c r="D76" s="55">
        <f t="shared" si="5"/>
        <v>14112</v>
      </c>
    </row>
    <row r="77" spans="1:8" ht="15.75" x14ac:dyDescent="0.25">
      <c r="A77" s="5" t="s">
        <v>5</v>
      </c>
      <c r="B77" s="8">
        <v>2000</v>
      </c>
      <c r="C77" s="8">
        <v>2000</v>
      </c>
      <c r="D77" s="55">
        <f t="shared" si="5"/>
        <v>4000</v>
      </c>
    </row>
    <row r="78" spans="1:8" s="35" customFormat="1" ht="15.75" x14ac:dyDescent="0.25">
      <c r="A78" s="5" t="s">
        <v>7</v>
      </c>
      <c r="B78" s="10">
        <v>3450</v>
      </c>
      <c r="C78" s="10">
        <v>3450</v>
      </c>
      <c r="D78" s="55">
        <f t="shared" si="5"/>
        <v>6900</v>
      </c>
    </row>
    <row r="79" spans="1:8" s="35" customFormat="1" ht="15.75" x14ac:dyDescent="0.25">
      <c r="A79" s="5" t="s">
        <v>8</v>
      </c>
      <c r="B79" s="10">
        <v>1375</v>
      </c>
      <c r="C79" s="10">
        <v>1375</v>
      </c>
      <c r="D79" s="55">
        <f t="shared" si="5"/>
        <v>2750</v>
      </c>
    </row>
    <row r="80" spans="1:8" s="35" customFormat="1" ht="15.75" x14ac:dyDescent="0.25">
      <c r="A80" s="5" t="s">
        <v>9</v>
      </c>
      <c r="B80" s="8">
        <v>775</v>
      </c>
      <c r="C80" s="8">
        <v>775</v>
      </c>
      <c r="D80" s="55">
        <f t="shared" si="5"/>
        <v>1550</v>
      </c>
    </row>
    <row r="81" spans="1:8" s="35" customFormat="1" ht="15.75" x14ac:dyDescent="0.25">
      <c r="A81" s="5" t="s">
        <v>10</v>
      </c>
      <c r="B81" s="8">
        <v>850</v>
      </c>
      <c r="C81" s="8">
        <v>850</v>
      </c>
      <c r="D81" s="55">
        <f t="shared" si="5"/>
        <v>1700</v>
      </c>
    </row>
    <row r="82" spans="1:8" ht="15.75" x14ac:dyDescent="0.25">
      <c r="A82" s="57" t="s">
        <v>13</v>
      </c>
      <c r="B82" s="55">
        <f>SUM(B74:B81)</f>
        <v>28844</v>
      </c>
      <c r="C82" s="55">
        <f>SUM(C74:C81)</f>
        <v>28844</v>
      </c>
      <c r="D82" s="55">
        <f t="shared" si="5"/>
        <v>57688</v>
      </c>
      <c r="F82" s="14" t="s">
        <v>90</v>
      </c>
      <c r="H82" s="14" t="s">
        <v>91</v>
      </c>
    </row>
  </sheetData>
  <customSheetViews>
    <customSheetView guid="{7859B5AF-9028-4FC3-8EBD-043CDBEB3894}" topLeftCell="A29">
      <selection activeCell="H29" sqref="H29"/>
      <pageMargins left="0.7" right="0.7" top="0.75" bottom="0.75" header="0.3" footer="0.3"/>
    </customSheetView>
    <customSheetView guid="{BE600D57-07AA-48F0-BFF6-21FA55CAECEE}" topLeftCell="A13">
      <selection activeCell="C26" sqref="C26"/>
      <pageMargins left="0.7" right="0.7" top="0.75" bottom="0.75" header="0.3" footer="0.3"/>
    </customSheetView>
    <customSheetView guid="{C73786C3-478A-4CE5-8C0B-7BD01F275A5F}" topLeftCell="A58">
      <selection activeCell="H17" sqref="H17"/>
      <pageMargins left="0.7" right="0.7" top="0.75" bottom="0.75" header="0.3" footer="0.3"/>
    </customSheetView>
    <customSheetView guid="{BB321FB5-5E0B-4FAD-9594-7CF4D5BB83B5}" topLeftCell="A49">
      <selection activeCell="C73" sqref="C73"/>
      <pageMargins left="0.7" right="0.7" top="0.75" bottom="0.75" header="0.3" footer="0.3"/>
    </customSheetView>
    <customSheetView guid="{65E50183-BEC1-4679-B5FC-4D41FEDF90A0}" topLeftCell="A58">
      <selection activeCell="H17" sqref="H17"/>
      <pageMargins left="0.7" right="0.7" top="0.75" bottom="0.75" header="0.3" footer="0.3"/>
    </customSheetView>
    <customSheetView guid="{841B7462-7B18-417E-9A17-73CC12170E09}" topLeftCell="A70">
      <selection activeCell="J25" sqref="J25"/>
      <pageMargins left="0.7" right="0.7" top="0.75" bottom="0.75" header="0.3" footer="0.3"/>
    </customSheetView>
    <customSheetView guid="{1F88732F-769F-4D3B-B47D-59951782D8BB}">
      <selection activeCell="F75" sqref="F75"/>
      <pageMargins left="0.7" right="0.7" top="0.75" bottom="0.75" header="0.3" footer="0.3"/>
    </customSheetView>
    <customSheetView guid="{192540F0-95A5-47AB-B54C-12D5A8A489AD}" topLeftCell="A40">
      <selection activeCell="H29" sqref="H29"/>
      <pageMargins left="0.7" right="0.7" top="0.75" bottom="0.75" header="0.3" footer="0.3"/>
    </customSheetView>
  </customSheetViews>
  <hyperlinks>
    <hyperlink ref="A5" location="Law!A36" display="Click here for the Estimated Cost for a Second Year Resident of WV (Off-Campus)" xr:uid="{00000000-0004-0000-1D00-000000000000}"/>
    <hyperlink ref="A6" location="Law!A48" display="Click here for the Estimated Cost for a Second Year Non-Resident (Off-Campus)" xr:uid="{00000000-0004-0000-1D00-000001000000}"/>
    <hyperlink ref="A7" location="Law!A60" display="Click here for the Estimated Cost for a Third Year Resident (Off-Campus)" xr:uid="{00000000-0004-0000-1D00-000002000000}"/>
    <hyperlink ref="A8" location="Law!A72" display="Click here for the Estimated Cost for a Third Year Non-Resident (Off-Campus)" xr:uid="{00000000-0004-0000-1D00-000003000000}"/>
    <hyperlink ref="A4" location="Law!A23" display="Click here for the Estimated Cost for a First Year Non-Resident (Off-Campus)" xr:uid="{00000000-0004-0000-1D00-000004000000}"/>
    <hyperlink ref="A3" location="Law!A10" display="Click here for the Estimated Cost for a First Year Resident of WV (Off-Campus)" xr:uid="{00000000-0004-0000-1D00-000005000000}"/>
    <hyperlink ref="H21" location="Menu!A1" display="Return to Main Menu for All Campuses and Programs" xr:uid="{00000000-0004-0000-1D00-000006000000}"/>
    <hyperlink ref="F21" location="Law!A1" display="Return to Top" xr:uid="{00000000-0004-0000-1D00-000007000000}"/>
    <hyperlink ref="H34" location="Menu!A1" display="Return to Main Menu for All Campuses and Programs" xr:uid="{00000000-0004-0000-1D00-000008000000}"/>
    <hyperlink ref="F34" location="Law!A1" display="Return to Top" xr:uid="{00000000-0004-0000-1D00-000009000000}"/>
    <hyperlink ref="H46" location="Menu!A1" display="Return to Main Menu for All Campuses and Programs" xr:uid="{00000000-0004-0000-1D00-00000A000000}"/>
    <hyperlink ref="F46" location="Law!A1" display="Return to Top" xr:uid="{00000000-0004-0000-1D00-00000B000000}"/>
    <hyperlink ref="H58" location="Menu!A1" display="Return to Main Menu for All Campuses and Programs" xr:uid="{00000000-0004-0000-1D00-00000C000000}"/>
    <hyperlink ref="F58" location="Law!A1" display="Return to Top" xr:uid="{00000000-0004-0000-1D00-00000D000000}"/>
    <hyperlink ref="H70" location="Menu!A1" display="Return to Main Menu for All Campuses and Programs" xr:uid="{00000000-0004-0000-1D00-00000E000000}"/>
    <hyperlink ref="F70" location="Law!A1" display="Return to Top" xr:uid="{00000000-0004-0000-1D00-00000F000000}"/>
    <hyperlink ref="H82" location="Menu!A1" display="Return to Main Menu for All Campuses and Programs" xr:uid="{00000000-0004-0000-1D00-000010000000}"/>
    <hyperlink ref="F82" location="Law!A1" display="Return to Top" xr:uid="{00000000-0004-0000-1D00-000011000000}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67"/>
  <sheetViews>
    <sheetView topLeftCell="A34" workbookViewId="0">
      <selection activeCell="F39" sqref="F39"/>
    </sheetView>
  </sheetViews>
  <sheetFormatPr defaultRowHeight="15" x14ac:dyDescent="0.25"/>
  <cols>
    <col min="1" max="1" width="65.28515625" bestFit="1" customWidth="1"/>
    <col min="2" max="4" width="20.7109375" customWidth="1"/>
    <col min="5" max="5" width="2.7109375" customWidth="1"/>
    <col min="6" max="6" width="13.140625" bestFit="1" customWidth="1"/>
    <col min="7" max="7" width="2.7109375" customWidth="1"/>
    <col min="8" max="8" width="48.7109375" bestFit="1" customWidth="1"/>
  </cols>
  <sheetData>
    <row r="1" spans="1:4" ht="23.25" x14ac:dyDescent="0.35">
      <c r="A1" s="1" t="s">
        <v>191</v>
      </c>
    </row>
    <row r="2" spans="1:4" ht="23.25" x14ac:dyDescent="0.35">
      <c r="A2" s="1" t="s">
        <v>190</v>
      </c>
    </row>
    <row r="3" spans="1:4" s="2" customFormat="1" ht="15.75" x14ac:dyDescent="0.25"/>
    <row r="4" spans="1:4" s="16" customFormat="1" ht="24.95" customHeight="1" x14ac:dyDescent="0.3">
      <c r="A4" s="43" t="s">
        <v>214</v>
      </c>
    </row>
    <row r="5" spans="1:4" s="16" customFormat="1" ht="24.95" customHeight="1" x14ac:dyDescent="0.3">
      <c r="A5" s="43" t="s">
        <v>215</v>
      </c>
    </row>
    <row r="6" spans="1:4" s="16" customFormat="1" ht="24.95" customHeight="1" x14ac:dyDescent="0.3">
      <c r="A6" s="43" t="s">
        <v>216</v>
      </c>
    </row>
    <row r="7" spans="1:4" s="16" customFormat="1" ht="24.95" customHeight="1" x14ac:dyDescent="0.3">
      <c r="A7" s="43" t="s">
        <v>217</v>
      </c>
    </row>
    <row r="8" spans="1:4" s="2" customFormat="1" ht="15.75" x14ac:dyDescent="0.25"/>
    <row r="9" spans="1:4" s="13" customFormat="1" ht="18.95" customHeight="1" x14ac:dyDescent="0.25">
      <c r="A9" s="171" t="s">
        <v>214</v>
      </c>
      <c r="B9" s="172"/>
      <c r="C9" s="172"/>
      <c r="D9" s="173"/>
    </row>
    <row r="10" spans="1:4" s="21" customFormat="1" ht="15.75" x14ac:dyDescent="0.25">
      <c r="A10" s="3" t="s">
        <v>201</v>
      </c>
      <c r="B10" s="3" t="s">
        <v>11</v>
      </c>
      <c r="C10" s="3" t="s">
        <v>12</v>
      </c>
      <c r="D10" s="4" t="s">
        <v>50</v>
      </c>
    </row>
    <row r="11" spans="1:4" s="2" customFormat="1" ht="15.75" x14ac:dyDescent="0.25">
      <c r="A11" s="5" t="s">
        <v>194</v>
      </c>
      <c r="B11" s="74">
        <v>660</v>
      </c>
      <c r="C11" s="74">
        <v>660</v>
      </c>
      <c r="D11" s="33">
        <f>SUM(B11:C11)</f>
        <v>1320</v>
      </c>
    </row>
    <row r="12" spans="1:4" s="2" customFormat="1" ht="15.75" x14ac:dyDescent="0.25">
      <c r="A12" s="5" t="s">
        <v>196</v>
      </c>
      <c r="B12" s="74">
        <v>480</v>
      </c>
      <c r="C12" s="74">
        <v>480</v>
      </c>
      <c r="D12" s="33">
        <f t="shared" ref="D12:D19" si="0">SUM(B12:C12)</f>
        <v>960</v>
      </c>
    </row>
    <row r="13" spans="1:4" s="2" customFormat="1" ht="15.75" x14ac:dyDescent="0.25">
      <c r="A13" s="5" t="s">
        <v>197</v>
      </c>
      <c r="B13" s="74">
        <v>336</v>
      </c>
      <c r="C13" s="74">
        <v>336</v>
      </c>
      <c r="D13" s="33">
        <f t="shared" si="0"/>
        <v>672</v>
      </c>
    </row>
    <row r="14" spans="1:4" s="2" customFormat="1" ht="15.75" x14ac:dyDescent="0.25">
      <c r="A14" s="5" t="s">
        <v>199</v>
      </c>
      <c r="B14" s="74">
        <v>348</v>
      </c>
      <c r="C14" s="74">
        <v>348</v>
      </c>
      <c r="D14" s="33">
        <f t="shared" si="0"/>
        <v>696</v>
      </c>
    </row>
    <row r="15" spans="1:4" s="2" customFormat="1" ht="15.75" x14ac:dyDescent="0.25">
      <c r="A15" s="5" t="s">
        <v>192</v>
      </c>
      <c r="B15" s="6">
        <v>528</v>
      </c>
      <c r="C15" s="6">
        <v>528</v>
      </c>
      <c r="D15" s="33">
        <f t="shared" si="0"/>
        <v>1056</v>
      </c>
    </row>
    <row r="16" spans="1:4" s="2" customFormat="1" ht="15.75" x14ac:dyDescent="0.25">
      <c r="A16" s="5" t="s">
        <v>193</v>
      </c>
      <c r="B16" s="6">
        <v>432</v>
      </c>
      <c r="C16" s="6">
        <v>432</v>
      </c>
      <c r="D16" s="33">
        <f t="shared" si="0"/>
        <v>864</v>
      </c>
    </row>
    <row r="17" spans="1:8" s="2" customFormat="1" ht="15.75" x14ac:dyDescent="0.25">
      <c r="A17" s="5" t="s">
        <v>195</v>
      </c>
      <c r="B17" s="6">
        <v>528</v>
      </c>
      <c r="C17" s="6">
        <v>528</v>
      </c>
      <c r="D17" s="33">
        <f t="shared" si="0"/>
        <v>1056</v>
      </c>
    </row>
    <row r="18" spans="1:8" s="2" customFormat="1" ht="15.75" x14ac:dyDescent="0.25">
      <c r="A18" s="5" t="s">
        <v>198</v>
      </c>
      <c r="B18" s="74">
        <v>336</v>
      </c>
      <c r="C18" s="74">
        <v>336</v>
      </c>
      <c r="D18" s="33">
        <f t="shared" si="0"/>
        <v>672</v>
      </c>
    </row>
    <row r="19" spans="1:8" s="2" customFormat="1" ht="15.75" x14ac:dyDescent="0.25">
      <c r="A19" s="5" t="s">
        <v>200</v>
      </c>
      <c r="B19" s="74">
        <v>744</v>
      </c>
      <c r="C19" s="74">
        <v>744</v>
      </c>
      <c r="D19" s="33">
        <f t="shared" si="0"/>
        <v>1488</v>
      </c>
      <c r="F19" s="14" t="s">
        <v>90</v>
      </c>
      <c r="H19" s="14" t="s">
        <v>91</v>
      </c>
    </row>
    <row r="20" spans="1:8" s="2" customFormat="1" ht="15.75" x14ac:dyDescent="0.25"/>
    <row r="21" spans="1:8" s="13" customFormat="1" ht="18.95" customHeight="1" x14ac:dyDescent="0.25">
      <c r="A21" s="171" t="s">
        <v>215</v>
      </c>
      <c r="B21" s="172"/>
      <c r="C21" s="172"/>
      <c r="D21" s="173"/>
    </row>
    <row r="22" spans="1:8" s="21" customFormat="1" ht="15.75" x14ac:dyDescent="0.25">
      <c r="A22" s="32" t="s">
        <v>201</v>
      </c>
      <c r="B22" s="3" t="s">
        <v>11</v>
      </c>
      <c r="C22" s="3" t="s">
        <v>12</v>
      </c>
      <c r="D22" s="4" t="s">
        <v>50</v>
      </c>
    </row>
    <row r="23" spans="1:8" s="2" customFormat="1" ht="15.75" x14ac:dyDescent="0.25">
      <c r="A23" s="5" t="s">
        <v>194</v>
      </c>
      <c r="B23" s="74">
        <v>864</v>
      </c>
      <c r="C23" s="74">
        <v>864</v>
      </c>
      <c r="D23" s="33">
        <f t="shared" ref="D23:D31" si="1">SUM(B23:C23)</f>
        <v>1728</v>
      </c>
    </row>
    <row r="24" spans="1:8" s="2" customFormat="1" ht="15.75" x14ac:dyDescent="0.25">
      <c r="A24" s="5" t="s">
        <v>196</v>
      </c>
      <c r="B24" s="74">
        <v>696</v>
      </c>
      <c r="C24" s="74">
        <v>696</v>
      </c>
      <c r="D24" s="33">
        <f t="shared" si="1"/>
        <v>1392</v>
      </c>
    </row>
    <row r="25" spans="1:8" s="2" customFormat="1" ht="15.75" x14ac:dyDescent="0.25">
      <c r="A25" s="5" t="s">
        <v>197</v>
      </c>
      <c r="B25" s="74">
        <v>468</v>
      </c>
      <c r="C25" s="74">
        <v>468</v>
      </c>
      <c r="D25" s="33">
        <f t="shared" si="1"/>
        <v>936</v>
      </c>
    </row>
    <row r="26" spans="1:8" s="2" customFormat="1" ht="15.75" x14ac:dyDescent="0.25">
      <c r="A26" s="5" t="s">
        <v>199</v>
      </c>
      <c r="B26" s="74">
        <v>444</v>
      </c>
      <c r="C26" s="74">
        <v>444</v>
      </c>
      <c r="D26" s="33">
        <f t="shared" si="1"/>
        <v>888</v>
      </c>
    </row>
    <row r="27" spans="1:8" s="2" customFormat="1" ht="15.75" x14ac:dyDescent="0.25">
      <c r="A27" s="5" t="s">
        <v>192</v>
      </c>
      <c r="B27" s="6">
        <v>636</v>
      </c>
      <c r="C27" s="6">
        <v>636</v>
      </c>
      <c r="D27" s="33">
        <f t="shared" si="1"/>
        <v>1272</v>
      </c>
    </row>
    <row r="28" spans="1:8" s="2" customFormat="1" ht="15.75" x14ac:dyDescent="0.25">
      <c r="A28" s="5" t="s">
        <v>193</v>
      </c>
      <c r="B28" s="6">
        <v>684</v>
      </c>
      <c r="C28" s="6">
        <v>684</v>
      </c>
      <c r="D28" s="33">
        <f t="shared" si="1"/>
        <v>1368</v>
      </c>
    </row>
    <row r="29" spans="1:8" s="2" customFormat="1" ht="15.75" x14ac:dyDescent="0.25">
      <c r="A29" s="5" t="s">
        <v>195</v>
      </c>
      <c r="B29" s="6">
        <v>684</v>
      </c>
      <c r="C29" s="6">
        <v>684</v>
      </c>
      <c r="D29" s="33">
        <f t="shared" si="1"/>
        <v>1368</v>
      </c>
    </row>
    <row r="30" spans="1:8" s="2" customFormat="1" ht="15.75" x14ac:dyDescent="0.25">
      <c r="A30" s="5" t="s">
        <v>198</v>
      </c>
      <c r="B30" s="74">
        <v>456</v>
      </c>
      <c r="C30" s="74">
        <v>456</v>
      </c>
      <c r="D30" s="33">
        <f t="shared" si="1"/>
        <v>912</v>
      </c>
    </row>
    <row r="31" spans="1:8" s="2" customFormat="1" ht="15.75" x14ac:dyDescent="0.25">
      <c r="A31" s="5" t="s">
        <v>200</v>
      </c>
      <c r="B31" s="8">
        <v>1080</v>
      </c>
      <c r="C31" s="8">
        <v>1080</v>
      </c>
      <c r="D31" s="33">
        <f t="shared" si="1"/>
        <v>2160</v>
      </c>
      <c r="F31" s="14" t="s">
        <v>90</v>
      </c>
      <c r="H31" s="14" t="s">
        <v>91</v>
      </c>
    </row>
    <row r="32" spans="1:8" s="2" customFormat="1" ht="15.75" x14ac:dyDescent="0.25"/>
    <row r="33" spans="1:8" s="13" customFormat="1" ht="18.95" customHeight="1" x14ac:dyDescent="0.25">
      <c r="A33" s="171" t="s">
        <v>216</v>
      </c>
      <c r="B33" s="172"/>
      <c r="C33" s="172"/>
      <c r="D33" s="173"/>
    </row>
    <row r="34" spans="1:8" s="21" customFormat="1" ht="15.75" x14ac:dyDescent="0.25">
      <c r="A34" s="3" t="s">
        <v>201</v>
      </c>
      <c r="B34" s="3" t="s">
        <v>11</v>
      </c>
      <c r="C34" s="3" t="s">
        <v>12</v>
      </c>
      <c r="D34" s="4" t="s">
        <v>50</v>
      </c>
    </row>
    <row r="35" spans="1:8" s="2" customFormat="1" ht="15.75" x14ac:dyDescent="0.25">
      <c r="A35" s="5" t="s">
        <v>194</v>
      </c>
      <c r="B35" s="74">
        <v>2936</v>
      </c>
      <c r="C35" s="74">
        <v>2936</v>
      </c>
      <c r="D35" s="33">
        <f t="shared" ref="D35:D43" si="2">SUM(B35:C35)</f>
        <v>5872</v>
      </c>
    </row>
    <row r="36" spans="1:8" s="2" customFormat="1" ht="15.75" x14ac:dyDescent="0.25">
      <c r="A36" s="5" t="s">
        <v>196</v>
      </c>
      <c r="B36" s="74">
        <v>477</v>
      </c>
      <c r="C36" s="74">
        <v>477</v>
      </c>
      <c r="D36" s="33">
        <f t="shared" si="2"/>
        <v>954</v>
      </c>
    </row>
    <row r="37" spans="1:8" s="2" customFormat="1" ht="15.75" x14ac:dyDescent="0.25">
      <c r="A37" s="5" t="s">
        <v>219</v>
      </c>
      <c r="B37" s="74">
        <v>369</v>
      </c>
      <c r="C37" s="74">
        <v>369</v>
      </c>
      <c r="D37" s="33">
        <f t="shared" si="2"/>
        <v>738</v>
      </c>
    </row>
    <row r="38" spans="1:8" s="21" customFormat="1" ht="15.75" x14ac:dyDescent="0.25">
      <c r="A38" s="5" t="s">
        <v>218</v>
      </c>
      <c r="B38" s="74">
        <v>990</v>
      </c>
      <c r="C38" s="74">
        <v>990</v>
      </c>
      <c r="D38" s="33">
        <f>SUM(B38:C38)</f>
        <v>1980</v>
      </c>
    </row>
    <row r="39" spans="1:8" s="2" customFormat="1" ht="15.75" x14ac:dyDescent="0.25">
      <c r="A39" s="5" t="s">
        <v>199</v>
      </c>
      <c r="B39" s="74">
        <v>225</v>
      </c>
      <c r="C39" s="74">
        <v>225</v>
      </c>
      <c r="D39" s="33">
        <f t="shared" si="2"/>
        <v>450</v>
      </c>
    </row>
    <row r="40" spans="1:8" s="2" customFormat="1" ht="15.75" x14ac:dyDescent="0.25">
      <c r="A40" s="5" t="s">
        <v>192</v>
      </c>
      <c r="B40" s="6">
        <v>513</v>
      </c>
      <c r="C40" s="6">
        <v>513</v>
      </c>
      <c r="D40" s="33">
        <f t="shared" si="2"/>
        <v>1026</v>
      </c>
    </row>
    <row r="41" spans="1:8" s="2" customFormat="1" ht="15.75" x14ac:dyDescent="0.25">
      <c r="A41" s="5" t="s">
        <v>193</v>
      </c>
      <c r="B41" s="6">
        <v>396</v>
      </c>
      <c r="C41" s="6">
        <v>396</v>
      </c>
      <c r="D41" s="33">
        <f t="shared" si="2"/>
        <v>792</v>
      </c>
    </row>
    <row r="42" spans="1:8" s="2" customFormat="1" ht="15.75" x14ac:dyDescent="0.25">
      <c r="A42" s="5" t="s">
        <v>198</v>
      </c>
      <c r="B42" s="74">
        <v>342</v>
      </c>
      <c r="C42" s="74">
        <v>342</v>
      </c>
      <c r="D42" s="33">
        <f t="shared" si="2"/>
        <v>684</v>
      </c>
    </row>
    <row r="43" spans="1:8" s="2" customFormat="1" ht="15.75" x14ac:dyDescent="0.25">
      <c r="A43" s="5" t="s">
        <v>200</v>
      </c>
      <c r="B43" s="74">
        <v>738</v>
      </c>
      <c r="C43" s="74">
        <v>738</v>
      </c>
      <c r="D43" s="33">
        <f t="shared" si="2"/>
        <v>1476</v>
      </c>
      <c r="F43" s="14" t="s">
        <v>90</v>
      </c>
      <c r="H43" s="14" t="s">
        <v>91</v>
      </c>
    </row>
    <row r="44" spans="1:8" s="2" customFormat="1" ht="15.75" x14ac:dyDescent="0.25"/>
    <row r="45" spans="1:8" s="13" customFormat="1" ht="18.95" customHeight="1" x14ac:dyDescent="0.25">
      <c r="A45" s="171" t="s">
        <v>217</v>
      </c>
      <c r="B45" s="172"/>
      <c r="C45" s="172"/>
      <c r="D45" s="173"/>
    </row>
    <row r="46" spans="1:8" s="21" customFormat="1" ht="15.75" x14ac:dyDescent="0.25">
      <c r="A46" s="3" t="s">
        <v>201</v>
      </c>
      <c r="B46" s="3" t="s">
        <v>11</v>
      </c>
      <c r="C46" s="3" t="s">
        <v>12</v>
      </c>
      <c r="D46" s="4" t="s">
        <v>50</v>
      </c>
    </row>
    <row r="47" spans="1:8" s="2" customFormat="1" ht="15.75" x14ac:dyDescent="0.25">
      <c r="A47" s="5" t="s">
        <v>194</v>
      </c>
      <c r="B47" s="74">
        <v>5148</v>
      </c>
      <c r="C47" s="74">
        <v>5148</v>
      </c>
      <c r="D47" s="33">
        <f t="shared" ref="D47:D49" si="3">SUM(B47:C47)</f>
        <v>10296</v>
      </c>
    </row>
    <row r="48" spans="1:8" s="2" customFormat="1" ht="15.75" x14ac:dyDescent="0.25">
      <c r="A48" s="5" t="s">
        <v>196</v>
      </c>
      <c r="B48" s="74">
        <v>666</v>
      </c>
      <c r="C48" s="74">
        <v>666</v>
      </c>
      <c r="D48" s="33">
        <f t="shared" si="3"/>
        <v>1332</v>
      </c>
    </row>
    <row r="49" spans="1:8" s="2" customFormat="1" ht="15.75" x14ac:dyDescent="0.25">
      <c r="A49" s="5" t="s">
        <v>219</v>
      </c>
      <c r="B49" s="74">
        <v>522</v>
      </c>
      <c r="C49" s="74">
        <v>522</v>
      </c>
      <c r="D49" s="33">
        <f t="shared" si="3"/>
        <v>1044</v>
      </c>
    </row>
    <row r="50" spans="1:8" s="21" customFormat="1" ht="15.75" x14ac:dyDescent="0.25">
      <c r="A50" s="5" t="s">
        <v>218</v>
      </c>
      <c r="B50" s="74">
        <v>1152</v>
      </c>
      <c r="C50" s="74">
        <v>1152</v>
      </c>
      <c r="D50" s="33">
        <f>SUM(B50:C50)</f>
        <v>2304</v>
      </c>
    </row>
    <row r="51" spans="1:8" s="2" customFormat="1" ht="15.75" x14ac:dyDescent="0.25">
      <c r="A51" s="5" t="s">
        <v>199</v>
      </c>
      <c r="B51" s="74">
        <v>261</v>
      </c>
      <c r="C51" s="74">
        <v>261</v>
      </c>
      <c r="D51" s="33">
        <f t="shared" ref="D51:D55" si="4">SUM(B51:C51)</f>
        <v>522</v>
      </c>
    </row>
    <row r="52" spans="1:8" s="2" customFormat="1" ht="15.75" x14ac:dyDescent="0.25">
      <c r="A52" s="5" t="s">
        <v>192</v>
      </c>
      <c r="B52" s="6">
        <v>630</v>
      </c>
      <c r="C52" s="6">
        <v>630</v>
      </c>
      <c r="D52" s="33">
        <f t="shared" si="4"/>
        <v>1260</v>
      </c>
    </row>
    <row r="53" spans="1:8" s="2" customFormat="1" ht="15.75" x14ac:dyDescent="0.25">
      <c r="A53" s="5" t="s">
        <v>193</v>
      </c>
      <c r="B53" s="6">
        <v>693</v>
      </c>
      <c r="C53" s="6">
        <v>693</v>
      </c>
      <c r="D53" s="33">
        <f t="shared" si="4"/>
        <v>1386</v>
      </c>
    </row>
    <row r="54" spans="1:8" s="2" customFormat="1" ht="15.75" x14ac:dyDescent="0.25">
      <c r="A54" s="5" t="s">
        <v>198</v>
      </c>
      <c r="B54" s="74">
        <v>450</v>
      </c>
      <c r="C54" s="74">
        <v>450</v>
      </c>
      <c r="D54" s="33">
        <f t="shared" si="4"/>
        <v>900</v>
      </c>
    </row>
    <row r="55" spans="1:8" s="2" customFormat="1" ht="15.75" x14ac:dyDescent="0.25">
      <c r="A55" s="5" t="s">
        <v>200</v>
      </c>
      <c r="B55" s="74">
        <v>10890</v>
      </c>
      <c r="C55" s="74">
        <v>1089</v>
      </c>
      <c r="D55" s="33">
        <f t="shared" si="4"/>
        <v>11979</v>
      </c>
      <c r="F55" s="14" t="s">
        <v>90</v>
      </c>
      <c r="H55" s="14" t="s">
        <v>91</v>
      </c>
    </row>
    <row r="56" spans="1:8" s="2" customFormat="1" ht="15.75" x14ac:dyDescent="0.25"/>
    <row r="57" spans="1:8" s="2" customFormat="1" ht="15.75" x14ac:dyDescent="0.25"/>
    <row r="58" spans="1:8" s="2" customFormat="1" ht="15.75" x14ac:dyDescent="0.25"/>
    <row r="59" spans="1:8" s="2" customFormat="1" ht="15.75" x14ac:dyDescent="0.25"/>
    <row r="60" spans="1:8" s="2" customFormat="1" ht="15.75" x14ac:dyDescent="0.25"/>
    <row r="61" spans="1:8" s="2" customFormat="1" ht="15.75" x14ac:dyDescent="0.25"/>
    <row r="62" spans="1:8" s="2" customFormat="1" ht="15.75" x14ac:dyDescent="0.25"/>
    <row r="63" spans="1:8" s="2" customFormat="1" ht="15.75" x14ac:dyDescent="0.25"/>
    <row r="64" spans="1:8" s="2" customFormat="1" ht="15.75" x14ac:dyDescent="0.25"/>
    <row r="65" s="2" customFormat="1" ht="15.75" x14ac:dyDescent="0.25"/>
    <row r="66" s="2" customFormat="1" ht="15.75" x14ac:dyDescent="0.25"/>
    <row r="67" s="2" customFormat="1" ht="15.75" x14ac:dyDescent="0.25"/>
  </sheetData>
  <customSheetViews>
    <customSheetView guid="{7859B5AF-9028-4FC3-8EBD-043CDBEB3894}" topLeftCell="A13">
      <pageMargins left="0.7" right="0.7" top="0.75" bottom="0.75" header="0.3" footer="0.3"/>
      <pageSetup orientation="portrait" r:id="rId1"/>
    </customSheetView>
    <customSheetView guid="{BE600D57-07AA-48F0-BFF6-21FA55CAECEE}" topLeftCell="A34">
      <selection activeCell="B47" sqref="B47:C55"/>
      <pageMargins left="0.7" right="0.7" top="0.75" bottom="0.75" header="0.3" footer="0.3"/>
      <pageSetup orientation="portrait" r:id="rId2"/>
    </customSheetView>
    <customSheetView guid="{C73786C3-478A-4CE5-8C0B-7BD01F275A5F}" topLeftCell="A34">
      <selection activeCell="B47" sqref="B47:C55"/>
      <pageMargins left="0.7" right="0.7" top="0.75" bottom="0.75" header="0.3" footer="0.3"/>
      <pageSetup orientation="portrait" r:id="rId3"/>
    </customSheetView>
    <customSheetView guid="{BB321FB5-5E0B-4FAD-9594-7CF4D5BB83B5}" topLeftCell="A31">
      <selection activeCell="A31" sqref="A31"/>
      <pageMargins left="0.7" right="0.7" top="0.75" bottom="0.75" header="0.3" footer="0.3"/>
      <pageSetup orientation="portrait" r:id="rId4"/>
    </customSheetView>
    <customSheetView guid="{65E50183-BEC1-4679-B5FC-4D41FEDF90A0}">
      <selection activeCell="K38" sqref="K38"/>
      <pageMargins left="0.7" right="0.7" top="0.75" bottom="0.75" header="0.3" footer="0.3"/>
      <pageSetup orientation="portrait" r:id="rId5"/>
    </customSheetView>
    <customSheetView guid="{841B7462-7B18-417E-9A17-73CC12170E09}">
      <selection activeCell="D55" sqref="D55"/>
      <pageMargins left="0.7" right="0.7" top="0.75" bottom="0.75" header="0.3" footer="0.3"/>
      <pageSetup orientation="portrait" r:id="rId6"/>
    </customSheetView>
    <customSheetView guid="{1F88732F-769F-4D3B-B47D-59951782D8BB}">
      <selection activeCell="D55" sqref="D55"/>
      <pageMargins left="0.7" right="0.7" top="0.75" bottom="0.75" header="0.3" footer="0.3"/>
      <pageSetup orientation="portrait" r:id="rId7"/>
    </customSheetView>
    <customSheetView guid="{192540F0-95A5-47AB-B54C-12D5A8A489AD}" topLeftCell="A13">
      <pageMargins left="0.7" right="0.7" top="0.75" bottom="0.75" header="0.3" footer="0.3"/>
      <pageSetup orientation="portrait" r:id="rId8"/>
    </customSheetView>
  </customSheetViews>
  <hyperlinks>
    <hyperlink ref="F19" location="'Morgantown College Tuition'!A1" display="Return to Top" xr:uid="{00000000-0004-0000-0300-000000000000}"/>
    <hyperlink ref="H19" location="Menu!A1" display="Return to Main Menu for All Campuses and Programs" xr:uid="{00000000-0004-0000-0300-000001000000}"/>
    <hyperlink ref="F55" location="'Morgantown College Tuition'!A1" display="Return to Top" xr:uid="{00000000-0004-0000-0300-000002000000}"/>
    <hyperlink ref="H55" location="Menu!A1" display="Return to Main Menu for All Campuses and Programs" xr:uid="{00000000-0004-0000-0300-000003000000}"/>
    <hyperlink ref="A4" location="'Morgantown College Tuition'!A9" display="Undergraduate Resident of WV" xr:uid="{00000000-0004-0000-0300-000004000000}"/>
    <hyperlink ref="A5" location="'Morgantown College Tuition'!A21" display="Undergraduate Non-Resident of WV" xr:uid="{00000000-0004-0000-0300-000005000000}"/>
    <hyperlink ref="A6" location="'Morgantown College Tuition'!A33" display="Graduate Resident of WV" xr:uid="{00000000-0004-0000-0300-000006000000}"/>
    <hyperlink ref="A7" location="'Morgantown College Tuition'!A45" display="Graduate Non-Resident of WV" xr:uid="{00000000-0004-0000-0300-000007000000}"/>
    <hyperlink ref="F31" location="'Morgantown College Tuition'!A1" display="Return to Top" xr:uid="{00000000-0004-0000-0300-000008000000}"/>
    <hyperlink ref="H31" location="Menu!A1" display="Return to Main Menu for All Campuses and Programs" xr:uid="{00000000-0004-0000-0300-000009000000}"/>
    <hyperlink ref="F43" location="'Morgantown College Tuition'!A1" display="Return to Top" xr:uid="{00000000-0004-0000-0300-00000A000000}"/>
    <hyperlink ref="H43" location="Menu!A1" display="Return to Main Menu for All Campuses and Programs" xr:uid="{00000000-0004-0000-0300-00000B000000}"/>
  </hyperlinks>
  <pageMargins left="0.7" right="0.7" top="0.75" bottom="0.75" header="0.3" footer="0.3"/>
  <pageSetup orientation="portrait" r:id="rId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4" tint="-0.499984740745262"/>
  </sheetPr>
  <dimension ref="A1:H202"/>
  <sheetViews>
    <sheetView topLeftCell="A76" workbookViewId="0">
      <selection activeCell="H106" sqref="H106"/>
    </sheetView>
  </sheetViews>
  <sheetFormatPr defaultRowHeight="15" x14ac:dyDescent="0.25"/>
  <cols>
    <col min="1" max="1" width="26.7109375" bestFit="1" customWidth="1"/>
    <col min="2" max="3" width="20.7109375" customWidth="1"/>
    <col min="4" max="4" width="17" customWidth="1"/>
    <col min="5" max="5" width="2.7109375" customWidth="1"/>
    <col min="6" max="6" width="13.140625" bestFit="1" customWidth="1"/>
    <col min="7" max="7" width="2.7109375" customWidth="1"/>
    <col min="8" max="8" width="48.7109375" bestFit="1" customWidth="1"/>
  </cols>
  <sheetData>
    <row r="1" spans="1:4" ht="23.25" x14ac:dyDescent="0.35">
      <c r="A1" s="1" t="s">
        <v>227</v>
      </c>
    </row>
    <row r="2" spans="1:4" s="2" customFormat="1" ht="15.75" x14ac:dyDescent="0.25"/>
    <row r="3" spans="1:4" s="16" customFormat="1" ht="24.95" customHeight="1" x14ac:dyDescent="0.3">
      <c r="A3" s="43" t="s">
        <v>51</v>
      </c>
    </row>
    <row r="4" spans="1:4" s="16" customFormat="1" ht="24.95" customHeight="1" x14ac:dyDescent="0.3">
      <c r="A4" s="43" t="s">
        <v>52</v>
      </c>
    </row>
    <row r="5" spans="1:4" s="16" customFormat="1" ht="24.95" customHeight="1" x14ac:dyDescent="0.3">
      <c r="A5" s="43" t="s">
        <v>53</v>
      </c>
    </row>
    <row r="6" spans="1:4" s="16" customFormat="1" ht="24.95" customHeight="1" x14ac:dyDescent="0.3">
      <c r="A6" s="43" t="s">
        <v>54</v>
      </c>
    </row>
    <row r="7" spans="1:4" s="16" customFormat="1" ht="24.95" customHeight="1" x14ac:dyDescent="0.3">
      <c r="A7" s="43" t="s">
        <v>55</v>
      </c>
    </row>
    <row r="8" spans="1:4" s="16" customFormat="1" ht="24.95" customHeight="1" x14ac:dyDescent="0.3">
      <c r="A8" s="43" t="s">
        <v>56</v>
      </c>
    </row>
    <row r="9" spans="1:4" s="2" customFormat="1" ht="15.75" x14ac:dyDescent="0.25"/>
    <row r="10" spans="1:4" s="13" customFormat="1" ht="18.95" customHeight="1" x14ac:dyDescent="0.25">
      <c r="A10" s="171" t="s">
        <v>187</v>
      </c>
      <c r="B10" s="172"/>
      <c r="C10" s="172"/>
      <c r="D10" s="173"/>
    </row>
    <row r="11" spans="1:4" s="21" customFormat="1" ht="15.75" x14ac:dyDescent="0.25">
      <c r="A11" s="3" t="s">
        <v>23</v>
      </c>
      <c r="B11" s="3" t="s">
        <v>11</v>
      </c>
      <c r="C11" s="3" t="s">
        <v>12</v>
      </c>
      <c r="D11" s="4" t="s">
        <v>50</v>
      </c>
    </row>
    <row r="12" spans="1:4" s="65" customFormat="1" ht="15.75" x14ac:dyDescent="0.25">
      <c r="A12" s="5" t="s">
        <v>2</v>
      </c>
      <c r="B12" s="59">
        <v>3492</v>
      </c>
      <c r="C12" s="59">
        <v>3492</v>
      </c>
      <c r="D12" s="55">
        <f t="shared" ref="D12:D19" si="0">SUM(B12:C12)</f>
        <v>6984</v>
      </c>
    </row>
    <row r="13" spans="1:4" s="65" customFormat="1" ht="15.75" x14ac:dyDescent="0.25">
      <c r="A13" s="5" t="s">
        <v>3</v>
      </c>
      <c r="B13" s="59">
        <v>372</v>
      </c>
      <c r="C13" s="59">
        <v>372</v>
      </c>
      <c r="D13" s="55">
        <f t="shared" si="0"/>
        <v>744</v>
      </c>
    </row>
    <row r="14" spans="1:4" s="2" customFormat="1" ht="15.75" x14ac:dyDescent="0.25">
      <c r="A14" s="5" t="s">
        <v>4</v>
      </c>
      <c r="B14" s="175" t="s">
        <v>188</v>
      </c>
      <c r="C14" s="176"/>
      <c r="D14" s="7">
        <f t="shared" si="0"/>
        <v>0</v>
      </c>
    </row>
    <row r="15" spans="1:4" s="2" customFormat="1" ht="15.75" x14ac:dyDescent="0.25">
      <c r="A15" s="5" t="s">
        <v>5</v>
      </c>
      <c r="B15" s="8">
        <v>475</v>
      </c>
      <c r="C15" s="8">
        <v>475</v>
      </c>
      <c r="D15" s="7">
        <f t="shared" si="0"/>
        <v>950</v>
      </c>
    </row>
    <row r="16" spans="1:4" s="2" customFormat="1" ht="15.75" x14ac:dyDescent="0.25">
      <c r="A16" s="5" t="s">
        <v>7</v>
      </c>
      <c r="B16" s="8">
        <v>2025</v>
      </c>
      <c r="C16" s="8">
        <v>2025</v>
      </c>
      <c r="D16" s="7">
        <f t="shared" si="0"/>
        <v>4050</v>
      </c>
    </row>
    <row r="17" spans="1:8" s="2" customFormat="1" ht="15.75" x14ac:dyDescent="0.25">
      <c r="A17" s="5" t="s">
        <v>8</v>
      </c>
      <c r="B17" s="8">
        <v>700</v>
      </c>
      <c r="C17" s="8">
        <v>700</v>
      </c>
      <c r="D17" s="7">
        <f t="shared" si="0"/>
        <v>1400</v>
      </c>
    </row>
    <row r="18" spans="1:8" s="2" customFormat="1" ht="15.75" x14ac:dyDescent="0.25">
      <c r="A18" s="5" t="s">
        <v>9</v>
      </c>
      <c r="B18" s="8">
        <v>525</v>
      </c>
      <c r="C18" s="8">
        <v>525</v>
      </c>
      <c r="D18" s="7">
        <f t="shared" si="0"/>
        <v>1050</v>
      </c>
    </row>
    <row r="19" spans="1:8" s="2" customFormat="1" ht="15.75" x14ac:dyDescent="0.25">
      <c r="A19" s="5" t="s">
        <v>10</v>
      </c>
      <c r="B19" s="8">
        <v>850</v>
      </c>
      <c r="C19" s="8">
        <v>850</v>
      </c>
      <c r="D19" s="7">
        <f t="shared" si="0"/>
        <v>1700</v>
      </c>
    </row>
    <row r="20" spans="1:8" s="2" customFormat="1" ht="15.75" x14ac:dyDescent="0.25">
      <c r="A20" s="9" t="s">
        <v>13</v>
      </c>
      <c r="B20" s="7">
        <f>SUM(B12:B19)</f>
        <v>8439</v>
      </c>
      <c r="C20" s="7">
        <f>SUM(C12:C19)</f>
        <v>8439</v>
      </c>
      <c r="D20" s="7">
        <f>SUM(D12:D19)</f>
        <v>16878</v>
      </c>
      <c r="F20" s="14" t="s">
        <v>90</v>
      </c>
      <c r="H20" s="14" t="s">
        <v>91</v>
      </c>
    </row>
    <row r="21" spans="1:8" s="2" customFormat="1" ht="15.75" x14ac:dyDescent="0.25"/>
    <row r="22" spans="1:8" s="13" customFormat="1" ht="18.95" customHeight="1" x14ac:dyDescent="0.25">
      <c r="A22" s="171" t="s">
        <v>203</v>
      </c>
      <c r="B22" s="172"/>
      <c r="C22" s="172"/>
      <c r="D22" s="173"/>
    </row>
    <row r="23" spans="1:8" s="21" customFormat="1" ht="15.75" x14ac:dyDescent="0.25">
      <c r="A23" s="3" t="s">
        <v>23</v>
      </c>
      <c r="B23" s="3" t="s">
        <v>11</v>
      </c>
      <c r="C23" s="3" t="s">
        <v>12</v>
      </c>
      <c r="D23" s="4" t="s">
        <v>50</v>
      </c>
    </row>
    <row r="24" spans="1:8" s="65" customFormat="1" ht="15.75" x14ac:dyDescent="0.25">
      <c r="A24" s="5" t="s">
        <v>2</v>
      </c>
      <c r="B24" s="10">
        <v>9276</v>
      </c>
      <c r="C24" s="10">
        <v>9276</v>
      </c>
      <c r="D24" s="55">
        <f t="shared" ref="D24:D31" si="1">SUM(B24:C24)</f>
        <v>18552</v>
      </c>
    </row>
    <row r="25" spans="1:8" s="65" customFormat="1" ht="15.75" x14ac:dyDescent="0.25">
      <c r="A25" s="5" t="s">
        <v>3</v>
      </c>
      <c r="B25" s="59">
        <v>372</v>
      </c>
      <c r="C25" s="59">
        <v>372</v>
      </c>
      <c r="D25" s="55">
        <f t="shared" si="1"/>
        <v>744</v>
      </c>
    </row>
    <row r="26" spans="1:8" s="2" customFormat="1" ht="15.75" x14ac:dyDescent="0.25">
      <c r="A26" s="5" t="s">
        <v>4</v>
      </c>
      <c r="B26" s="175" t="s">
        <v>188</v>
      </c>
      <c r="C26" s="176"/>
      <c r="D26" s="7">
        <f t="shared" si="1"/>
        <v>0</v>
      </c>
    </row>
    <row r="27" spans="1:8" s="2" customFormat="1" ht="15.75" x14ac:dyDescent="0.25">
      <c r="A27" s="5" t="s">
        <v>5</v>
      </c>
      <c r="B27" s="8">
        <v>475</v>
      </c>
      <c r="C27" s="8">
        <v>475</v>
      </c>
      <c r="D27" s="7">
        <f t="shared" si="1"/>
        <v>950</v>
      </c>
    </row>
    <row r="28" spans="1:8" s="2" customFormat="1" ht="15.75" x14ac:dyDescent="0.25">
      <c r="A28" s="5" t="s">
        <v>7</v>
      </c>
      <c r="B28" s="8">
        <v>2025</v>
      </c>
      <c r="C28" s="8">
        <v>2025</v>
      </c>
      <c r="D28" s="7">
        <f t="shared" si="1"/>
        <v>4050</v>
      </c>
    </row>
    <row r="29" spans="1:8" s="2" customFormat="1" ht="15.75" x14ac:dyDescent="0.25">
      <c r="A29" s="5" t="s">
        <v>8</v>
      </c>
      <c r="B29" s="8">
        <v>700</v>
      </c>
      <c r="C29" s="8">
        <v>700</v>
      </c>
      <c r="D29" s="7">
        <f t="shared" si="1"/>
        <v>1400</v>
      </c>
    </row>
    <row r="30" spans="1:8" s="2" customFormat="1" ht="15.75" x14ac:dyDescent="0.25">
      <c r="A30" s="5" t="s">
        <v>9</v>
      </c>
      <c r="B30" s="10">
        <v>775</v>
      </c>
      <c r="C30" s="10">
        <v>775</v>
      </c>
      <c r="D30" s="7">
        <f t="shared" si="1"/>
        <v>1550</v>
      </c>
    </row>
    <row r="31" spans="1:8" s="2" customFormat="1" ht="15.75" x14ac:dyDescent="0.25">
      <c r="A31" s="5" t="s">
        <v>10</v>
      </c>
      <c r="B31" s="8">
        <v>850</v>
      </c>
      <c r="C31" s="8">
        <v>850</v>
      </c>
      <c r="D31" s="7">
        <f t="shared" si="1"/>
        <v>1700</v>
      </c>
    </row>
    <row r="32" spans="1:8" s="2" customFormat="1" ht="15.75" x14ac:dyDescent="0.25">
      <c r="A32" s="9" t="s">
        <v>13</v>
      </c>
      <c r="B32" s="7">
        <f>SUM(B24:B31)</f>
        <v>14473</v>
      </c>
      <c r="C32" s="7">
        <f>SUM(C24:C31)</f>
        <v>14473</v>
      </c>
      <c r="D32" s="7">
        <f>SUM(D24:D31)</f>
        <v>28946</v>
      </c>
      <c r="F32" s="14" t="s">
        <v>90</v>
      </c>
      <c r="H32" s="14" t="s">
        <v>91</v>
      </c>
    </row>
    <row r="33" spans="1:8" s="2" customFormat="1" ht="15.75" x14ac:dyDescent="0.25"/>
    <row r="34" spans="1:8" s="13" customFormat="1" ht="18.95" customHeight="1" x14ac:dyDescent="0.25">
      <c r="A34" s="171" t="s">
        <v>204</v>
      </c>
      <c r="B34" s="172"/>
      <c r="C34" s="172"/>
      <c r="D34" s="173"/>
    </row>
    <row r="35" spans="1:8" s="21" customFormat="1" ht="15.75" x14ac:dyDescent="0.25">
      <c r="A35" s="3" t="s">
        <v>23</v>
      </c>
      <c r="B35" s="3" t="s">
        <v>11</v>
      </c>
      <c r="C35" s="3" t="s">
        <v>12</v>
      </c>
      <c r="D35" s="4" t="s">
        <v>50</v>
      </c>
    </row>
    <row r="36" spans="1:8" s="65" customFormat="1" ht="15.75" x14ac:dyDescent="0.25">
      <c r="A36" s="5" t="s">
        <v>2</v>
      </c>
      <c r="B36" s="59">
        <v>3492</v>
      </c>
      <c r="C36" s="59">
        <v>3492</v>
      </c>
      <c r="D36" s="55">
        <f t="shared" ref="D36:D43" si="2">SUM(B36:C36)</f>
        <v>6984</v>
      </c>
    </row>
    <row r="37" spans="1:8" s="65" customFormat="1" ht="15.75" x14ac:dyDescent="0.25">
      <c r="A37" s="5" t="s">
        <v>3</v>
      </c>
      <c r="B37" s="59">
        <v>372</v>
      </c>
      <c r="C37" s="59">
        <v>372</v>
      </c>
      <c r="D37" s="55">
        <f t="shared" si="2"/>
        <v>744</v>
      </c>
    </row>
    <row r="38" spans="1:8" s="2" customFormat="1" ht="15.75" x14ac:dyDescent="0.25">
      <c r="A38" s="5" t="s">
        <v>4</v>
      </c>
      <c r="B38" s="175" t="s">
        <v>188</v>
      </c>
      <c r="C38" s="176"/>
      <c r="D38" s="7">
        <f t="shared" si="2"/>
        <v>0</v>
      </c>
    </row>
    <row r="39" spans="1:8" s="2" customFormat="1" ht="15.75" x14ac:dyDescent="0.25">
      <c r="A39" s="5" t="s">
        <v>5</v>
      </c>
      <c r="B39" s="8">
        <v>475</v>
      </c>
      <c r="C39" s="8">
        <v>475</v>
      </c>
      <c r="D39" s="7">
        <f t="shared" si="2"/>
        <v>950</v>
      </c>
      <c r="F39" s="29" t="s">
        <v>94</v>
      </c>
    </row>
    <row r="40" spans="1:8" s="2" customFormat="1" ht="15.75" x14ac:dyDescent="0.25">
      <c r="A40" s="5" t="s">
        <v>7</v>
      </c>
      <c r="B40" s="10">
        <v>3558</v>
      </c>
      <c r="C40" s="10">
        <v>3558</v>
      </c>
      <c r="D40" s="7">
        <f t="shared" si="2"/>
        <v>7116</v>
      </c>
      <c r="F40" s="30" t="s">
        <v>93</v>
      </c>
    </row>
    <row r="41" spans="1:8" s="2" customFormat="1" ht="15.75" x14ac:dyDescent="0.25">
      <c r="A41" s="5" t="s">
        <v>8</v>
      </c>
      <c r="B41" s="10">
        <v>2161</v>
      </c>
      <c r="C41" s="10">
        <v>2161</v>
      </c>
      <c r="D41" s="7">
        <f t="shared" si="2"/>
        <v>4322</v>
      </c>
      <c r="F41" s="30" t="s">
        <v>98</v>
      </c>
    </row>
    <row r="42" spans="1:8" s="2" customFormat="1" ht="15.75" x14ac:dyDescent="0.25">
      <c r="A42" s="5" t="s">
        <v>9</v>
      </c>
      <c r="B42" s="8">
        <v>525</v>
      </c>
      <c r="C42" s="8">
        <v>525</v>
      </c>
      <c r="D42" s="7">
        <f t="shared" si="2"/>
        <v>1050</v>
      </c>
      <c r="F42" s="34" t="s">
        <v>97</v>
      </c>
    </row>
    <row r="43" spans="1:8" s="2" customFormat="1" ht="15.75" x14ac:dyDescent="0.25">
      <c r="A43" s="5" t="s">
        <v>10</v>
      </c>
      <c r="B43" s="8">
        <v>850</v>
      </c>
      <c r="C43" s="8">
        <v>850</v>
      </c>
      <c r="D43" s="7">
        <f t="shared" si="2"/>
        <v>1700</v>
      </c>
    </row>
    <row r="44" spans="1:8" s="2" customFormat="1" ht="15.75" x14ac:dyDescent="0.25">
      <c r="A44" s="9" t="s">
        <v>13</v>
      </c>
      <c r="B44" s="7">
        <f>SUM(B36:B43)</f>
        <v>11433</v>
      </c>
      <c r="C44" s="7">
        <f>SUM(C36:C43)</f>
        <v>11433</v>
      </c>
      <c r="D44" s="7">
        <f>SUM(D36:D43)</f>
        <v>22866</v>
      </c>
      <c r="F44" s="14" t="s">
        <v>90</v>
      </c>
      <c r="H44" s="14" t="s">
        <v>91</v>
      </c>
    </row>
    <row r="45" spans="1:8" s="2" customFormat="1" ht="15.75" x14ac:dyDescent="0.25"/>
    <row r="46" spans="1:8" s="13" customFormat="1" ht="18.95" customHeight="1" x14ac:dyDescent="0.25">
      <c r="A46" s="171" t="s">
        <v>202</v>
      </c>
      <c r="B46" s="172"/>
      <c r="C46" s="172"/>
      <c r="D46" s="173"/>
    </row>
    <row r="47" spans="1:8" s="21" customFormat="1" ht="15.75" x14ac:dyDescent="0.25">
      <c r="A47" s="3" t="s">
        <v>23</v>
      </c>
      <c r="B47" s="3" t="s">
        <v>11</v>
      </c>
      <c r="C47" s="3" t="s">
        <v>12</v>
      </c>
      <c r="D47" s="4" t="s">
        <v>50</v>
      </c>
    </row>
    <row r="48" spans="1:8" s="65" customFormat="1" ht="15.75" x14ac:dyDescent="0.25">
      <c r="A48" s="5" t="s">
        <v>2</v>
      </c>
      <c r="B48" s="10">
        <v>9276</v>
      </c>
      <c r="C48" s="10">
        <v>9276</v>
      </c>
      <c r="D48" s="55">
        <f t="shared" ref="D48:D55" si="3">SUM(B48:C48)</f>
        <v>18552</v>
      </c>
    </row>
    <row r="49" spans="1:8" s="65" customFormat="1" ht="15.75" x14ac:dyDescent="0.25">
      <c r="A49" s="5" t="s">
        <v>3</v>
      </c>
      <c r="B49" s="59">
        <v>372</v>
      </c>
      <c r="C49" s="59">
        <v>372</v>
      </c>
      <c r="D49" s="55">
        <f t="shared" si="3"/>
        <v>744</v>
      </c>
    </row>
    <row r="50" spans="1:8" s="2" customFormat="1" ht="15.75" x14ac:dyDescent="0.25">
      <c r="A50" s="5" t="s">
        <v>4</v>
      </c>
      <c r="B50" s="175" t="s">
        <v>188</v>
      </c>
      <c r="C50" s="176"/>
      <c r="D50" s="7">
        <f t="shared" si="3"/>
        <v>0</v>
      </c>
    </row>
    <row r="51" spans="1:8" s="2" customFormat="1" ht="15.75" x14ac:dyDescent="0.25">
      <c r="A51" s="5" t="s">
        <v>5</v>
      </c>
      <c r="B51" s="8">
        <v>475</v>
      </c>
      <c r="C51" s="8">
        <v>475</v>
      </c>
      <c r="D51" s="7">
        <f t="shared" si="3"/>
        <v>950</v>
      </c>
      <c r="F51" s="29" t="s">
        <v>94</v>
      </c>
    </row>
    <row r="52" spans="1:8" s="2" customFormat="1" ht="15.75" x14ac:dyDescent="0.25">
      <c r="A52" s="5" t="s">
        <v>7</v>
      </c>
      <c r="B52" s="10">
        <v>3558</v>
      </c>
      <c r="C52" s="10">
        <v>3558</v>
      </c>
      <c r="D52" s="7">
        <f t="shared" si="3"/>
        <v>7116</v>
      </c>
      <c r="F52" s="30" t="s">
        <v>93</v>
      </c>
    </row>
    <row r="53" spans="1:8" s="2" customFormat="1" ht="15.75" x14ac:dyDescent="0.25">
      <c r="A53" s="5" t="s">
        <v>8</v>
      </c>
      <c r="B53" s="10">
        <v>2161</v>
      </c>
      <c r="C53" s="10">
        <v>2161</v>
      </c>
      <c r="D53" s="7">
        <f t="shared" si="3"/>
        <v>4322</v>
      </c>
      <c r="F53" s="30" t="s">
        <v>98</v>
      </c>
    </row>
    <row r="54" spans="1:8" s="2" customFormat="1" ht="15.75" x14ac:dyDescent="0.25">
      <c r="A54" s="5" t="s">
        <v>9</v>
      </c>
      <c r="B54" s="12">
        <v>775</v>
      </c>
      <c r="C54" s="12">
        <v>775</v>
      </c>
      <c r="D54" s="7">
        <f t="shared" si="3"/>
        <v>1550</v>
      </c>
      <c r="F54" s="34" t="s">
        <v>97</v>
      </c>
    </row>
    <row r="55" spans="1:8" s="2" customFormat="1" ht="15.75" x14ac:dyDescent="0.25">
      <c r="A55" s="5" t="s">
        <v>10</v>
      </c>
      <c r="B55" s="8">
        <v>850</v>
      </c>
      <c r="C55" s="8">
        <v>850</v>
      </c>
      <c r="D55" s="7">
        <f t="shared" si="3"/>
        <v>1700</v>
      </c>
    </row>
    <row r="56" spans="1:8" s="2" customFormat="1" ht="15.75" x14ac:dyDescent="0.25">
      <c r="A56" s="9" t="s">
        <v>13</v>
      </c>
      <c r="B56" s="7">
        <f>SUM(B48:B55)</f>
        <v>17467</v>
      </c>
      <c r="C56" s="7">
        <f>SUM(C48:C55)</f>
        <v>17467</v>
      </c>
      <c r="D56" s="7">
        <f>SUM(D48:D55)</f>
        <v>34934</v>
      </c>
      <c r="F56" s="14" t="s">
        <v>90</v>
      </c>
      <c r="H56" s="14" t="s">
        <v>91</v>
      </c>
    </row>
    <row r="57" spans="1:8" s="2" customFormat="1" ht="15.75" x14ac:dyDescent="0.25"/>
    <row r="58" spans="1:8" s="13" customFormat="1" ht="18.95" customHeight="1" x14ac:dyDescent="0.25">
      <c r="A58" s="174" t="s">
        <v>205</v>
      </c>
      <c r="B58" s="171"/>
      <c r="C58" s="172"/>
      <c r="D58" s="173"/>
    </row>
    <row r="59" spans="1:8" s="2" customFormat="1" ht="15.75" x14ac:dyDescent="0.25">
      <c r="A59" s="3" t="s">
        <v>23</v>
      </c>
      <c r="B59" s="3" t="s">
        <v>11</v>
      </c>
      <c r="C59" s="3" t="s">
        <v>12</v>
      </c>
      <c r="D59" s="4" t="s">
        <v>50</v>
      </c>
    </row>
    <row r="60" spans="1:8" s="65" customFormat="1" ht="15.75" x14ac:dyDescent="0.25">
      <c r="A60" s="11" t="s">
        <v>2</v>
      </c>
      <c r="B60" s="59">
        <v>3492</v>
      </c>
      <c r="C60" s="59">
        <v>3492</v>
      </c>
      <c r="D60" s="55">
        <f t="shared" ref="D60:D67" si="4">SUM(B60:C60)</f>
        <v>6984</v>
      </c>
    </row>
    <row r="61" spans="1:8" s="65" customFormat="1" ht="15.75" x14ac:dyDescent="0.25">
      <c r="A61" s="11" t="s">
        <v>3</v>
      </c>
      <c r="B61" s="59">
        <v>372</v>
      </c>
      <c r="C61" s="59">
        <v>372</v>
      </c>
      <c r="D61" s="55">
        <f t="shared" si="4"/>
        <v>744</v>
      </c>
    </row>
    <row r="62" spans="1:8" s="2" customFormat="1" ht="15.75" x14ac:dyDescent="0.25">
      <c r="A62" s="11" t="s">
        <v>4</v>
      </c>
      <c r="B62" s="175" t="s">
        <v>188</v>
      </c>
      <c r="C62" s="176"/>
      <c r="D62" s="7">
        <f t="shared" si="4"/>
        <v>0</v>
      </c>
    </row>
    <row r="63" spans="1:8" s="2" customFormat="1" ht="15.75" x14ac:dyDescent="0.25">
      <c r="A63" s="11" t="s">
        <v>5</v>
      </c>
      <c r="B63" s="8">
        <v>475</v>
      </c>
      <c r="C63" s="8">
        <v>475</v>
      </c>
      <c r="D63" s="7">
        <f t="shared" si="4"/>
        <v>950</v>
      </c>
    </row>
    <row r="64" spans="1:8" s="2" customFormat="1" ht="15.75" x14ac:dyDescent="0.25">
      <c r="A64" s="11" t="s">
        <v>7</v>
      </c>
      <c r="B64" s="10">
        <v>2915</v>
      </c>
      <c r="C64" s="10">
        <v>2915</v>
      </c>
      <c r="D64" s="7">
        <f t="shared" si="4"/>
        <v>5830</v>
      </c>
    </row>
    <row r="65" spans="1:8" s="2" customFormat="1" ht="15.75" x14ac:dyDescent="0.25">
      <c r="A65" s="11" t="s">
        <v>8</v>
      </c>
      <c r="B65" s="10">
        <v>1375</v>
      </c>
      <c r="C65" s="10">
        <v>1375</v>
      </c>
      <c r="D65" s="7">
        <f t="shared" si="4"/>
        <v>2750</v>
      </c>
    </row>
    <row r="66" spans="1:8" s="2" customFormat="1" ht="15.75" x14ac:dyDescent="0.25">
      <c r="A66" s="11" t="s">
        <v>9</v>
      </c>
      <c r="B66" s="8">
        <v>525</v>
      </c>
      <c r="C66" s="8">
        <v>525</v>
      </c>
      <c r="D66" s="7">
        <f t="shared" si="4"/>
        <v>1050</v>
      </c>
    </row>
    <row r="67" spans="1:8" s="2" customFormat="1" ht="15.75" x14ac:dyDescent="0.25">
      <c r="A67" s="11" t="s">
        <v>10</v>
      </c>
      <c r="B67" s="8">
        <v>850</v>
      </c>
      <c r="C67" s="8">
        <v>850</v>
      </c>
      <c r="D67" s="7">
        <f t="shared" si="4"/>
        <v>1700</v>
      </c>
    </row>
    <row r="68" spans="1:8" s="2" customFormat="1" ht="15.75" x14ac:dyDescent="0.25">
      <c r="A68" s="9" t="s">
        <v>13</v>
      </c>
      <c r="B68" s="7">
        <f>SUM(B60:B67)</f>
        <v>10004</v>
      </c>
      <c r="C68" s="7">
        <f>SUM(C60:C67)</f>
        <v>10004</v>
      </c>
      <c r="D68" s="7">
        <f>SUM(D60:D67)</f>
        <v>20008</v>
      </c>
      <c r="F68" s="14" t="s">
        <v>90</v>
      </c>
      <c r="H68" s="14" t="s">
        <v>91</v>
      </c>
    </row>
    <row r="69" spans="1:8" s="2" customFormat="1" ht="15.75" x14ac:dyDescent="0.25"/>
    <row r="70" spans="1:8" s="13" customFormat="1" ht="18.95" customHeight="1" x14ac:dyDescent="0.25">
      <c r="A70" s="174" t="s">
        <v>206</v>
      </c>
      <c r="B70" s="171"/>
      <c r="C70" s="172"/>
      <c r="D70" s="173"/>
    </row>
    <row r="71" spans="1:8" s="2" customFormat="1" ht="15.75" x14ac:dyDescent="0.25">
      <c r="A71" s="3" t="s">
        <v>23</v>
      </c>
      <c r="B71" s="3" t="s">
        <v>11</v>
      </c>
      <c r="C71" s="3" t="s">
        <v>12</v>
      </c>
      <c r="D71" s="4" t="s">
        <v>50</v>
      </c>
    </row>
    <row r="72" spans="1:8" s="65" customFormat="1" ht="15.75" x14ac:dyDescent="0.25">
      <c r="A72" s="11" t="s">
        <v>2</v>
      </c>
      <c r="B72" s="10">
        <v>9276</v>
      </c>
      <c r="C72" s="10">
        <v>9276</v>
      </c>
      <c r="D72" s="55">
        <f t="shared" ref="D72:D79" si="5">SUM(B72:C72)</f>
        <v>18552</v>
      </c>
    </row>
    <row r="73" spans="1:8" s="65" customFormat="1" ht="15.75" x14ac:dyDescent="0.25">
      <c r="A73" s="11" t="s">
        <v>3</v>
      </c>
      <c r="B73" s="59">
        <v>372</v>
      </c>
      <c r="C73" s="59">
        <v>372</v>
      </c>
      <c r="D73" s="55">
        <f t="shared" si="5"/>
        <v>744</v>
      </c>
    </row>
    <row r="74" spans="1:8" s="2" customFormat="1" ht="15.75" x14ac:dyDescent="0.25">
      <c r="A74" s="11" t="s">
        <v>4</v>
      </c>
      <c r="B74" s="175" t="s">
        <v>188</v>
      </c>
      <c r="C74" s="176"/>
      <c r="D74" s="7">
        <f t="shared" si="5"/>
        <v>0</v>
      </c>
    </row>
    <row r="75" spans="1:8" s="2" customFormat="1" ht="15.75" x14ac:dyDescent="0.25">
      <c r="A75" s="11" t="s">
        <v>5</v>
      </c>
      <c r="B75" s="8">
        <v>475</v>
      </c>
      <c r="C75" s="8">
        <v>475</v>
      </c>
      <c r="D75" s="7">
        <f t="shared" si="5"/>
        <v>950</v>
      </c>
    </row>
    <row r="76" spans="1:8" s="2" customFormat="1" ht="15.75" x14ac:dyDescent="0.25">
      <c r="A76" s="11" t="s">
        <v>7</v>
      </c>
      <c r="B76" s="10">
        <v>2915</v>
      </c>
      <c r="C76" s="10">
        <v>2915</v>
      </c>
      <c r="D76" s="7">
        <f t="shared" si="5"/>
        <v>5830</v>
      </c>
    </row>
    <row r="77" spans="1:8" s="2" customFormat="1" ht="15.75" x14ac:dyDescent="0.25">
      <c r="A77" s="11" t="s">
        <v>8</v>
      </c>
      <c r="B77" s="10">
        <v>1375</v>
      </c>
      <c r="C77" s="10">
        <v>1375</v>
      </c>
      <c r="D77" s="7">
        <f t="shared" si="5"/>
        <v>2750</v>
      </c>
    </row>
    <row r="78" spans="1:8" s="2" customFormat="1" ht="15.75" x14ac:dyDescent="0.25">
      <c r="A78" s="11" t="s">
        <v>9</v>
      </c>
      <c r="B78" s="12">
        <v>775</v>
      </c>
      <c r="C78" s="12">
        <v>775</v>
      </c>
      <c r="D78" s="7">
        <f t="shared" si="5"/>
        <v>1550</v>
      </c>
    </row>
    <row r="79" spans="1:8" s="2" customFormat="1" ht="15.75" x14ac:dyDescent="0.25">
      <c r="A79" s="11" t="s">
        <v>10</v>
      </c>
      <c r="B79" s="8">
        <v>850</v>
      </c>
      <c r="C79" s="8">
        <v>850</v>
      </c>
      <c r="D79" s="7">
        <f t="shared" si="5"/>
        <v>1700</v>
      </c>
    </row>
    <row r="80" spans="1:8" s="2" customFormat="1" ht="15.75" x14ac:dyDescent="0.25">
      <c r="A80" s="9" t="s">
        <v>13</v>
      </c>
      <c r="B80" s="7">
        <f>SUM(B72:B79)</f>
        <v>16038</v>
      </c>
      <c r="C80" s="7">
        <f>SUM(C72:C79)</f>
        <v>16038</v>
      </c>
      <c r="D80" s="7">
        <f>SUM(D72:D79)</f>
        <v>32076</v>
      </c>
      <c r="F80" s="14" t="s">
        <v>90</v>
      </c>
      <c r="H80" s="14" t="s">
        <v>91</v>
      </c>
    </row>
    <row r="81" spans="1:8" s="2" customFormat="1" ht="15.75" x14ac:dyDescent="0.25"/>
    <row r="82" spans="1:8" s="2" customFormat="1" ht="15.75" x14ac:dyDescent="0.25">
      <c r="A82" s="174" t="s">
        <v>314</v>
      </c>
      <c r="B82" s="171"/>
      <c r="C82" s="172"/>
      <c r="D82" s="173"/>
    </row>
    <row r="83" spans="1:8" s="2" customFormat="1" ht="15.75" x14ac:dyDescent="0.25">
      <c r="A83" s="3" t="s">
        <v>23</v>
      </c>
      <c r="B83" s="3" t="s">
        <v>11</v>
      </c>
      <c r="C83" s="3" t="s">
        <v>12</v>
      </c>
      <c r="D83" s="4" t="s">
        <v>50</v>
      </c>
    </row>
    <row r="84" spans="1:8" s="2" customFormat="1" ht="15.75" x14ac:dyDescent="0.25">
      <c r="A84" s="11" t="s">
        <v>228</v>
      </c>
      <c r="B84" s="75">
        <v>1464</v>
      </c>
      <c r="C84" s="75">
        <v>1464</v>
      </c>
      <c r="D84" s="7">
        <f t="shared" ref="D84:D90" si="6">SUM(B84:C84)</f>
        <v>2928</v>
      </c>
    </row>
    <row r="85" spans="1:8" s="2" customFormat="1" ht="15.75" x14ac:dyDescent="0.25">
      <c r="A85" s="11" t="s">
        <v>229</v>
      </c>
      <c r="B85" s="75">
        <v>288</v>
      </c>
      <c r="C85" s="75">
        <v>288</v>
      </c>
      <c r="D85" s="7">
        <f t="shared" si="6"/>
        <v>576</v>
      </c>
    </row>
    <row r="86" spans="1:8" s="2" customFormat="1" ht="15.75" x14ac:dyDescent="0.25">
      <c r="A86" s="11" t="s">
        <v>230</v>
      </c>
      <c r="B86" s="75">
        <v>1008</v>
      </c>
      <c r="C86" s="75">
        <v>1008</v>
      </c>
      <c r="D86" s="7">
        <f t="shared" si="6"/>
        <v>2016</v>
      </c>
    </row>
    <row r="87" spans="1:8" s="2" customFormat="1" ht="15.75" x14ac:dyDescent="0.25">
      <c r="A87" s="11" t="s">
        <v>316</v>
      </c>
      <c r="B87" s="75">
        <v>336</v>
      </c>
      <c r="C87" s="75">
        <v>336</v>
      </c>
      <c r="D87" s="7">
        <f>C87+B87</f>
        <v>672</v>
      </c>
    </row>
    <row r="88" spans="1:8" s="2" customFormat="1" ht="15.75" x14ac:dyDescent="0.25">
      <c r="A88" s="11" t="s">
        <v>231</v>
      </c>
      <c r="B88" s="75">
        <v>1800</v>
      </c>
      <c r="C88" s="75">
        <v>1800</v>
      </c>
      <c r="D88" s="7">
        <f t="shared" si="6"/>
        <v>3600</v>
      </c>
    </row>
    <row r="89" spans="1:8" s="2" customFormat="1" ht="15.75" x14ac:dyDescent="0.25">
      <c r="A89" s="11" t="s">
        <v>232</v>
      </c>
      <c r="B89" s="75">
        <v>1800</v>
      </c>
      <c r="C89" s="75">
        <v>1800</v>
      </c>
      <c r="D89" s="7">
        <f t="shared" si="6"/>
        <v>3600</v>
      </c>
    </row>
    <row r="90" spans="1:8" s="2" customFormat="1" ht="15.75" x14ac:dyDescent="0.25">
      <c r="A90" s="11" t="s">
        <v>233</v>
      </c>
      <c r="B90" s="75">
        <v>288</v>
      </c>
      <c r="C90" s="75">
        <v>288</v>
      </c>
      <c r="D90" s="7">
        <f t="shared" si="6"/>
        <v>576</v>
      </c>
      <c r="F90" s="14" t="s">
        <v>90</v>
      </c>
      <c r="H90" s="14" t="s">
        <v>91</v>
      </c>
    </row>
    <row r="91" spans="1:8" s="2" customFormat="1" ht="15.75" x14ac:dyDescent="0.25"/>
    <row r="92" spans="1:8" s="2" customFormat="1" ht="15.75" x14ac:dyDescent="0.25">
      <c r="A92" s="87" t="s">
        <v>315</v>
      </c>
      <c r="B92" s="155"/>
      <c r="C92" s="85"/>
      <c r="D92" s="86"/>
    </row>
    <row r="93" spans="1:8" s="2" customFormat="1" ht="15.75" x14ac:dyDescent="0.25">
      <c r="A93" s="32" t="s">
        <v>23</v>
      </c>
      <c r="B93" s="3" t="s">
        <v>11</v>
      </c>
      <c r="C93" s="3" t="s">
        <v>12</v>
      </c>
      <c r="D93" s="4" t="s">
        <v>50</v>
      </c>
    </row>
    <row r="94" spans="1:8" s="2" customFormat="1" ht="15.75" x14ac:dyDescent="0.25">
      <c r="A94" s="11" t="s">
        <v>228</v>
      </c>
      <c r="B94" s="75">
        <v>1464</v>
      </c>
      <c r="C94" s="75">
        <v>1464</v>
      </c>
      <c r="D94" s="7">
        <f t="shared" ref="D94:D100" si="7">SUM(B94:C94)</f>
        <v>2928</v>
      </c>
    </row>
    <row r="95" spans="1:8" s="2" customFormat="1" ht="15.75" x14ac:dyDescent="0.25">
      <c r="A95" s="11" t="s">
        <v>229</v>
      </c>
      <c r="B95" s="75">
        <v>288</v>
      </c>
      <c r="C95" s="75">
        <v>288</v>
      </c>
      <c r="D95" s="7">
        <f t="shared" si="7"/>
        <v>576</v>
      </c>
    </row>
    <row r="96" spans="1:8" s="2" customFormat="1" ht="15.75" x14ac:dyDescent="0.25">
      <c r="A96" s="11" t="s">
        <v>230</v>
      </c>
      <c r="B96" s="75">
        <v>1008</v>
      </c>
      <c r="C96" s="75">
        <v>1008</v>
      </c>
      <c r="D96" s="7">
        <f t="shared" si="7"/>
        <v>2016</v>
      </c>
    </row>
    <row r="97" spans="1:8" s="2" customFormat="1" ht="15.75" x14ac:dyDescent="0.25">
      <c r="A97" s="11" t="s">
        <v>316</v>
      </c>
      <c r="B97" s="75">
        <v>72</v>
      </c>
      <c r="C97" s="75">
        <v>72</v>
      </c>
      <c r="D97" s="7">
        <f>C97+B97</f>
        <v>144</v>
      </c>
    </row>
    <row r="98" spans="1:8" s="2" customFormat="1" ht="15.75" x14ac:dyDescent="0.25">
      <c r="A98" s="11" t="s">
        <v>231</v>
      </c>
      <c r="B98" s="75">
        <v>336</v>
      </c>
      <c r="C98" s="75">
        <v>336</v>
      </c>
      <c r="D98" s="7">
        <f t="shared" si="7"/>
        <v>672</v>
      </c>
    </row>
    <row r="99" spans="1:8" s="2" customFormat="1" ht="15.75" x14ac:dyDescent="0.25">
      <c r="A99" s="11" t="s">
        <v>232</v>
      </c>
      <c r="B99" s="75">
        <v>4356</v>
      </c>
      <c r="C99" s="75">
        <v>4356</v>
      </c>
      <c r="D99" s="7">
        <f t="shared" si="7"/>
        <v>8712</v>
      </c>
    </row>
    <row r="100" spans="1:8" s="2" customFormat="1" ht="15.75" x14ac:dyDescent="0.25">
      <c r="A100" s="11" t="s">
        <v>233</v>
      </c>
      <c r="B100" s="75">
        <v>288</v>
      </c>
      <c r="C100" s="75">
        <v>288</v>
      </c>
      <c r="D100" s="7">
        <f t="shared" si="7"/>
        <v>576</v>
      </c>
      <c r="F100" s="14" t="s">
        <v>90</v>
      </c>
      <c r="H100" s="14" t="s">
        <v>91</v>
      </c>
    </row>
    <row r="101" spans="1:8" s="2" customFormat="1" ht="15.75" x14ac:dyDescent="0.25"/>
    <row r="102" spans="1:8" s="2" customFormat="1" ht="15.75" x14ac:dyDescent="0.25"/>
    <row r="103" spans="1:8" s="2" customFormat="1" ht="15.75" x14ac:dyDescent="0.25"/>
    <row r="104" spans="1:8" s="2" customFormat="1" ht="15.75" x14ac:dyDescent="0.25"/>
    <row r="105" spans="1:8" s="2" customFormat="1" ht="15.75" x14ac:dyDescent="0.25"/>
    <row r="106" spans="1:8" s="2" customFormat="1" ht="15.75" x14ac:dyDescent="0.25"/>
    <row r="107" spans="1:8" s="2" customFormat="1" ht="15.75" x14ac:dyDescent="0.25"/>
    <row r="108" spans="1:8" s="2" customFormat="1" ht="15.75" x14ac:dyDescent="0.25"/>
    <row r="109" spans="1:8" s="2" customFormat="1" ht="15.75" x14ac:dyDescent="0.25"/>
    <row r="110" spans="1:8" s="2" customFormat="1" ht="15.75" x14ac:dyDescent="0.25"/>
    <row r="111" spans="1:8" s="2" customFormat="1" ht="15.75" x14ac:dyDescent="0.25"/>
    <row r="112" spans="1:8" s="2" customFormat="1" ht="15.75" x14ac:dyDescent="0.25"/>
    <row r="113" s="2" customFormat="1" ht="15.75" x14ac:dyDescent="0.25"/>
    <row r="114" s="2" customFormat="1" ht="15.75" x14ac:dyDescent="0.25"/>
    <row r="115" s="2" customFormat="1" ht="15.75" x14ac:dyDescent="0.25"/>
    <row r="116" s="2" customFormat="1" ht="15.75" x14ac:dyDescent="0.25"/>
    <row r="117" s="2" customFormat="1" ht="15.75" x14ac:dyDescent="0.25"/>
    <row r="118" s="2" customFormat="1" ht="15.75" x14ac:dyDescent="0.25"/>
    <row r="119" s="2" customFormat="1" ht="15.75" x14ac:dyDescent="0.25"/>
    <row r="120" s="2" customFormat="1" ht="15.75" x14ac:dyDescent="0.25"/>
    <row r="121" s="2" customFormat="1" ht="15.75" x14ac:dyDescent="0.25"/>
    <row r="122" s="2" customFormat="1" ht="15.75" x14ac:dyDescent="0.25"/>
    <row r="123" s="2" customFormat="1" ht="15.75" x14ac:dyDescent="0.25"/>
    <row r="124" s="2" customFormat="1" ht="15.75" x14ac:dyDescent="0.25"/>
    <row r="125" s="2" customFormat="1" ht="15.75" x14ac:dyDescent="0.25"/>
    <row r="126" s="2" customFormat="1" ht="15.75" x14ac:dyDescent="0.25"/>
    <row r="127" s="2" customFormat="1" ht="15.75" x14ac:dyDescent="0.25"/>
    <row r="128" s="2" customFormat="1" ht="15.75" x14ac:dyDescent="0.25"/>
    <row r="129" s="2" customFormat="1" ht="15.75" x14ac:dyDescent="0.25"/>
    <row r="130" s="2" customFormat="1" ht="15.75" x14ac:dyDescent="0.25"/>
    <row r="131" s="2" customFormat="1" ht="15.75" x14ac:dyDescent="0.25"/>
    <row r="132" s="2" customFormat="1" ht="15.75" x14ac:dyDescent="0.25"/>
    <row r="133" s="2" customFormat="1" ht="15.75" x14ac:dyDescent="0.25"/>
    <row r="134" s="2" customFormat="1" ht="15.75" x14ac:dyDescent="0.25"/>
    <row r="135" s="2" customFormat="1" ht="15.75" x14ac:dyDescent="0.25"/>
    <row r="136" s="2" customFormat="1" ht="15.75" x14ac:dyDescent="0.25"/>
    <row r="137" s="2" customFormat="1" ht="15.75" x14ac:dyDescent="0.25"/>
    <row r="138" s="2" customFormat="1" ht="15.75" x14ac:dyDescent="0.25"/>
    <row r="139" s="2" customFormat="1" ht="15.75" x14ac:dyDescent="0.25"/>
    <row r="140" s="2" customFormat="1" ht="15.75" x14ac:dyDescent="0.25"/>
    <row r="141" s="2" customFormat="1" ht="15.75" x14ac:dyDescent="0.25"/>
    <row r="142" s="2" customFormat="1" ht="15.75" x14ac:dyDescent="0.25"/>
    <row r="143" s="2" customFormat="1" ht="15.75" x14ac:dyDescent="0.25"/>
    <row r="144" s="2" customFormat="1" ht="15.75" x14ac:dyDescent="0.25"/>
    <row r="145" s="2" customFormat="1" ht="15.75" x14ac:dyDescent="0.25"/>
    <row r="146" s="2" customFormat="1" ht="15.75" x14ac:dyDescent="0.25"/>
    <row r="147" s="2" customFormat="1" ht="15.75" x14ac:dyDescent="0.25"/>
    <row r="148" s="2" customFormat="1" ht="15.75" x14ac:dyDescent="0.25"/>
    <row r="149" s="2" customFormat="1" ht="15.75" x14ac:dyDescent="0.25"/>
    <row r="150" s="2" customFormat="1" ht="15.75" x14ac:dyDescent="0.25"/>
    <row r="151" s="2" customFormat="1" ht="15.75" x14ac:dyDescent="0.25"/>
    <row r="152" s="2" customFormat="1" ht="15.75" x14ac:dyDescent="0.25"/>
    <row r="153" s="2" customFormat="1" ht="15.75" x14ac:dyDescent="0.25"/>
    <row r="154" s="2" customFormat="1" ht="15.75" x14ac:dyDescent="0.25"/>
    <row r="155" s="2" customFormat="1" ht="15.75" x14ac:dyDescent="0.25"/>
    <row r="156" s="2" customFormat="1" ht="15.75" x14ac:dyDescent="0.25"/>
    <row r="157" s="2" customFormat="1" ht="15.75" x14ac:dyDescent="0.25"/>
    <row r="158" s="2" customFormat="1" ht="15.75" x14ac:dyDescent="0.25"/>
    <row r="159" s="2" customFormat="1" ht="15.75" x14ac:dyDescent="0.25"/>
    <row r="160" s="2" customFormat="1" ht="15.75" x14ac:dyDescent="0.25"/>
    <row r="161" s="2" customFormat="1" ht="15.75" x14ac:dyDescent="0.25"/>
    <row r="162" s="2" customFormat="1" ht="15.75" x14ac:dyDescent="0.25"/>
    <row r="163" s="2" customFormat="1" ht="15.75" x14ac:dyDescent="0.25"/>
    <row r="164" s="2" customFormat="1" ht="15.75" x14ac:dyDescent="0.25"/>
    <row r="165" s="2" customFormat="1" ht="15.75" x14ac:dyDescent="0.25"/>
    <row r="166" s="2" customFormat="1" ht="15.75" x14ac:dyDescent="0.25"/>
    <row r="167" s="2" customFormat="1" ht="15.75" x14ac:dyDescent="0.25"/>
    <row r="168" s="2" customFormat="1" ht="15.75" x14ac:dyDescent="0.25"/>
    <row r="169" s="2" customFormat="1" ht="15.75" x14ac:dyDescent="0.25"/>
    <row r="170" s="2" customFormat="1" ht="15.75" x14ac:dyDescent="0.25"/>
    <row r="171" s="2" customFormat="1" ht="15.75" x14ac:dyDescent="0.25"/>
    <row r="172" s="2" customFormat="1" ht="15.75" x14ac:dyDescent="0.25"/>
    <row r="173" s="2" customFormat="1" ht="15.75" x14ac:dyDescent="0.25"/>
    <row r="174" s="2" customFormat="1" ht="15.75" x14ac:dyDescent="0.25"/>
    <row r="175" s="2" customFormat="1" ht="15.75" x14ac:dyDescent="0.25"/>
    <row r="176" s="2" customFormat="1" ht="15.75" x14ac:dyDescent="0.25"/>
    <row r="177" s="2" customFormat="1" ht="15.75" x14ac:dyDescent="0.25"/>
    <row r="178" s="2" customFormat="1" ht="15.75" x14ac:dyDescent="0.25"/>
    <row r="179" s="2" customFormat="1" ht="15.75" x14ac:dyDescent="0.25"/>
    <row r="180" s="2" customFormat="1" ht="15.75" x14ac:dyDescent="0.25"/>
    <row r="181" s="2" customFormat="1" ht="15.75" x14ac:dyDescent="0.25"/>
    <row r="182" s="2" customFormat="1" ht="15.75" x14ac:dyDescent="0.25"/>
    <row r="183" s="2" customFormat="1" ht="15.75" x14ac:dyDescent="0.25"/>
    <row r="184" s="2" customFormat="1" ht="15.75" x14ac:dyDescent="0.25"/>
    <row r="185" s="2" customFormat="1" ht="15.75" x14ac:dyDescent="0.25"/>
    <row r="186" s="2" customFormat="1" ht="15.75" x14ac:dyDescent="0.25"/>
    <row r="187" s="2" customFormat="1" ht="15.75" x14ac:dyDescent="0.25"/>
    <row r="188" s="2" customFormat="1" ht="15.75" x14ac:dyDescent="0.25"/>
    <row r="189" s="2" customFormat="1" ht="15.75" x14ac:dyDescent="0.25"/>
    <row r="190" s="2" customFormat="1" ht="15.75" x14ac:dyDescent="0.25"/>
    <row r="191" s="2" customFormat="1" ht="15.75" x14ac:dyDescent="0.25"/>
    <row r="192" s="2" customFormat="1" ht="15.75" x14ac:dyDescent="0.25"/>
    <row r="193" s="2" customFormat="1" ht="15.75" x14ac:dyDescent="0.25"/>
    <row r="194" s="2" customFormat="1" ht="15.75" x14ac:dyDescent="0.25"/>
    <row r="195" s="2" customFormat="1" ht="15.75" x14ac:dyDescent="0.25"/>
    <row r="196" s="2" customFormat="1" ht="15.75" x14ac:dyDescent="0.25"/>
    <row r="197" s="2" customFormat="1" ht="15.75" x14ac:dyDescent="0.25"/>
    <row r="198" s="2" customFormat="1" ht="15.75" x14ac:dyDescent="0.25"/>
    <row r="199" s="2" customFormat="1" ht="15.75" x14ac:dyDescent="0.25"/>
    <row r="200" s="2" customFormat="1" ht="15.75" x14ac:dyDescent="0.25"/>
    <row r="201" s="2" customFormat="1" ht="15.75" x14ac:dyDescent="0.25"/>
    <row r="202" s="2" customFormat="1" ht="15.75" x14ac:dyDescent="0.25"/>
  </sheetData>
  <customSheetViews>
    <customSheetView guid="{7859B5AF-9028-4FC3-8EBD-043CDBEB3894}" topLeftCell="A61">
      <selection activeCell="F87" sqref="F87"/>
      <pageMargins left="0.7" right="0.7" top="0.75" bottom="0.75" header="0.3" footer="0.3"/>
      <pageSetup orientation="portrait" r:id="rId1"/>
    </customSheetView>
    <customSheetView guid="{BE600D57-07AA-48F0-BFF6-21FA55CAECEE}" topLeftCell="A70">
      <selection activeCell="B84" sqref="B84:C89"/>
      <pageMargins left="0.7" right="0.7" top="0.75" bottom="0.75" header="0.3" footer="0.3"/>
      <pageSetup orientation="portrait" r:id="rId2"/>
    </customSheetView>
    <customSheetView guid="{C73786C3-478A-4CE5-8C0B-7BD01F275A5F}" topLeftCell="A70">
      <selection activeCell="B84" sqref="B84:C89"/>
      <pageMargins left="0.7" right="0.7" top="0.75" bottom="0.75" header="0.3" footer="0.3"/>
      <pageSetup orientation="portrait" r:id="rId3"/>
    </customSheetView>
    <customSheetView guid="{BB321FB5-5E0B-4FAD-9594-7CF4D5BB83B5}" topLeftCell="A61">
      <selection activeCell="F87" sqref="F87"/>
      <pageMargins left="0.7" right="0.7" top="0.75" bottom="0.75" header="0.3" footer="0.3"/>
      <pageSetup orientation="portrait" r:id="rId4"/>
    </customSheetView>
    <customSheetView guid="{65E50183-BEC1-4679-B5FC-4D41FEDF90A0}" topLeftCell="A61">
      <selection activeCell="F87" sqref="F87"/>
      <pageMargins left="0.7" right="0.7" top="0.75" bottom="0.75" header="0.3" footer="0.3"/>
      <pageSetup orientation="portrait" r:id="rId5"/>
    </customSheetView>
    <customSheetView guid="{841B7462-7B18-417E-9A17-73CC12170E09}" topLeftCell="A73">
      <selection activeCell="D98" sqref="D98"/>
      <pageMargins left="0.7" right="0.7" top="0.75" bottom="0.75" header="0.3" footer="0.3"/>
      <pageSetup orientation="portrait" r:id="rId6"/>
    </customSheetView>
    <customSheetView guid="{1F88732F-769F-4D3B-B47D-59951782D8BB}" topLeftCell="A73">
      <selection activeCell="D98" sqref="D98"/>
      <pageMargins left="0.7" right="0.7" top="0.75" bottom="0.75" header="0.3" footer="0.3"/>
      <pageSetup orientation="portrait" r:id="rId7"/>
    </customSheetView>
    <customSheetView guid="{192540F0-95A5-47AB-B54C-12D5A8A489AD}" topLeftCell="A61">
      <selection activeCell="F87" sqref="F87"/>
      <pageMargins left="0.7" right="0.7" top="0.75" bottom="0.75" header="0.3" footer="0.3"/>
      <pageSetup orientation="portrait" r:id="rId8"/>
    </customSheetView>
  </customSheetViews>
  <hyperlinks>
    <hyperlink ref="H20" location="Menu!A1" display="Return to Main Menu for All Campuses and Programs" xr:uid="{00000000-0004-0000-0400-000000000000}"/>
    <hyperlink ref="H32" location="Menu!A1" display="Return to Main Menu for All Campuses and Programs" xr:uid="{00000000-0004-0000-0400-000001000000}"/>
    <hyperlink ref="H44" location="Menu!A1" display="Return to Main Menu for All Campuses and Programs" xr:uid="{00000000-0004-0000-0400-000002000000}"/>
    <hyperlink ref="H56" location="Menu!A1" display="Return to Main Menu for All Campuses and Programs" xr:uid="{00000000-0004-0000-0400-000003000000}"/>
    <hyperlink ref="H68" location="Menu!A1" display="Return to Main Menu for All Campuses and Programs" xr:uid="{00000000-0004-0000-0400-000004000000}"/>
    <hyperlink ref="H80" location="Menu!A1" display="Return to Main Menu for All Campuses and Programs" xr:uid="{00000000-0004-0000-0400-000005000000}"/>
    <hyperlink ref="B14:C14" location="'Beckley UG'!A82" display="See College Tuition Chart for Your Program" xr:uid="{00000000-0004-0000-0400-000006000000}"/>
    <hyperlink ref="F20" location="'Beckley UG'!A1" display="Return to Top" xr:uid="{00000000-0004-0000-0400-000007000000}"/>
    <hyperlink ref="F32" location="'Beckley UG'!A1" display="Return to Top" xr:uid="{00000000-0004-0000-0400-000008000000}"/>
    <hyperlink ref="F44" location="'Beckley UG'!A1" display="Return to Top" xr:uid="{00000000-0004-0000-0400-000009000000}"/>
    <hyperlink ref="F56" location="'Beckley UG'!A1" display="Return to Top" xr:uid="{00000000-0004-0000-0400-00000A000000}"/>
    <hyperlink ref="F68" location="'Beckley UG'!A1" display="Return to Top" xr:uid="{00000000-0004-0000-0400-00000B000000}"/>
    <hyperlink ref="F80" location="'Beckley UG'!A1" display="Return to Top" xr:uid="{00000000-0004-0000-0400-00000C000000}"/>
    <hyperlink ref="H90" location="Menu!A1" display="Return to Main Menu for All Campuses and Programs" xr:uid="{00000000-0004-0000-0400-00000D000000}"/>
    <hyperlink ref="F90" location="'Beckley UG'!A1" display="Return to Top" xr:uid="{00000000-0004-0000-0400-00000E000000}"/>
    <hyperlink ref="F42" r:id="rId9" xr:uid="{00000000-0004-0000-0400-00000F000000}"/>
    <hyperlink ref="F54" r:id="rId10" xr:uid="{00000000-0004-0000-0400-000010000000}"/>
    <hyperlink ref="A3" location="'Beckley UG'!A10" display="Undergraduate Resident of West Virginia Living At Home or With Parents" xr:uid="{00000000-0004-0000-0400-000011000000}"/>
    <hyperlink ref="A4" location="'Beckley UG'!A22" display="Undergraduate Non-Resident of West Virginia Living At Home or With Parents" xr:uid="{00000000-0004-0000-0400-000012000000}"/>
    <hyperlink ref="A5" location="'Beckley UG'!A34" display="Undergraduate Resident of West Virginia Living On-Campus" xr:uid="{00000000-0004-0000-0400-000013000000}"/>
    <hyperlink ref="A6" location="'Beckley UG'!A46" display="Undergraduate Non-Resident of West Virginia Living On-Campus" xr:uid="{00000000-0004-0000-0400-000014000000}"/>
    <hyperlink ref="A7" location="'Beckley UG'!A58" display="Undergraduate Resident of West Virginia Living Off-Campus" xr:uid="{00000000-0004-0000-0400-000015000000}"/>
    <hyperlink ref="A8" location="'Beckley UG'!A70" display="Undergraduate Non-Resident of West Virginia Living Off-Campus" xr:uid="{00000000-0004-0000-0400-000016000000}"/>
    <hyperlink ref="B26:C26" location="'Beckley UG'!A82" display="See College Tuition Chart for Your Program" xr:uid="{00000000-0004-0000-0400-000017000000}"/>
    <hyperlink ref="B38:C38" location="'Beckley UG'!A82" display="See College Tuition Chart for Your Program" xr:uid="{00000000-0004-0000-0400-000018000000}"/>
    <hyperlink ref="B50:C50" location="'Beckley UG'!A82" display="See College Tuition Chart for Your Program" xr:uid="{00000000-0004-0000-0400-000019000000}"/>
    <hyperlink ref="B62:C62" location="'Beckley UG'!A82" display="See College Tuition Chart for Your Program" xr:uid="{00000000-0004-0000-0400-00001A000000}"/>
    <hyperlink ref="B74:C74" location="'Beckley UG'!A82" display="See College Tuition Chart for Your Program" xr:uid="{00000000-0004-0000-0400-00001B000000}"/>
  </hyperlinks>
  <pageMargins left="0.7" right="0.7" top="0.75" bottom="0.75" header="0.3" footer="0.3"/>
  <pageSetup orientation="portrait" r:id="rId1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4" tint="-0.499984740745262"/>
  </sheetPr>
  <dimension ref="A1:H245"/>
  <sheetViews>
    <sheetView topLeftCell="A100" workbookViewId="0">
      <selection activeCell="H63" sqref="H63"/>
    </sheetView>
  </sheetViews>
  <sheetFormatPr defaultRowHeight="15" x14ac:dyDescent="0.25"/>
  <cols>
    <col min="1" max="1" width="30.140625" bestFit="1" customWidth="1"/>
    <col min="2" max="3" width="20.7109375" customWidth="1"/>
    <col min="4" max="4" width="17" customWidth="1"/>
    <col min="5" max="5" width="2.7109375" customWidth="1"/>
    <col min="6" max="6" width="13.140625" bestFit="1" customWidth="1"/>
    <col min="7" max="7" width="2.7109375" customWidth="1"/>
    <col min="8" max="8" width="48.7109375" bestFit="1" customWidth="1"/>
  </cols>
  <sheetData>
    <row r="1" spans="1:4" ht="23.25" x14ac:dyDescent="0.35">
      <c r="A1" s="1" t="s">
        <v>234</v>
      </c>
    </row>
    <row r="2" spans="1:4" ht="23.25" x14ac:dyDescent="0.35">
      <c r="A2" s="1" t="s">
        <v>235</v>
      </c>
    </row>
    <row r="3" spans="1:4" s="2" customFormat="1" ht="15.75" x14ac:dyDescent="0.25"/>
    <row r="4" spans="1:4" s="16" customFormat="1" ht="24.95" customHeight="1" x14ac:dyDescent="0.3">
      <c r="A4" s="43" t="s">
        <v>51</v>
      </c>
    </row>
    <row r="5" spans="1:4" s="16" customFormat="1" ht="24.95" customHeight="1" x14ac:dyDescent="0.3">
      <c r="A5" s="43" t="s">
        <v>52</v>
      </c>
    </row>
    <row r="6" spans="1:4" ht="24.95" customHeight="1" x14ac:dyDescent="0.3">
      <c r="A6" s="43" t="s">
        <v>236</v>
      </c>
    </row>
    <row r="7" spans="1:4" s="16" customFormat="1" ht="24.95" customHeight="1" x14ac:dyDescent="0.3">
      <c r="A7" s="43" t="s">
        <v>53</v>
      </c>
    </row>
    <row r="8" spans="1:4" s="16" customFormat="1" ht="24.95" customHeight="1" x14ac:dyDescent="0.3">
      <c r="A8" s="43" t="s">
        <v>54</v>
      </c>
    </row>
    <row r="9" spans="1:4" s="16" customFormat="1" ht="24.95" customHeight="1" x14ac:dyDescent="0.3">
      <c r="A9" s="43" t="s">
        <v>237</v>
      </c>
    </row>
    <row r="10" spans="1:4" s="16" customFormat="1" ht="24.95" customHeight="1" x14ac:dyDescent="0.3">
      <c r="A10" s="43" t="s">
        <v>55</v>
      </c>
    </row>
    <row r="11" spans="1:4" s="16" customFormat="1" ht="24.95" customHeight="1" x14ac:dyDescent="0.3">
      <c r="A11" s="43" t="s">
        <v>56</v>
      </c>
    </row>
    <row r="12" spans="1:4" s="16" customFormat="1" ht="24.95" customHeight="1" x14ac:dyDescent="0.3">
      <c r="A12" s="43" t="s">
        <v>238</v>
      </c>
    </row>
    <row r="13" spans="1:4" s="2" customFormat="1" ht="15.75" x14ac:dyDescent="0.25"/>
    <row r="14" spans="1:4" s="13" customFormat="1" ht="18.95" customHeight="1" x14ac:dyDescent="0.25">
      <c r="A14" s="171" t="s">
        <v>187</v>
      </c>
      <c r="B14" s="172"/>
      <c r="C14" s="172"/>
      <c r="D14" s="173"/>
    </row>
    <row r="15" spans="1:4" s="21" customFormat="1" ht="15.75" x14ac:dyDescent="0.25">
      <c r="A15" s="3" t="s">
        <v>23</v>
      </c>
      <c r="B15" s="3" t="s">
        <v>11</v>
      </c>
      <c r="C15" s="3" t="s">
        <v>12</v>
      </c>
      <c r="D15" s="4" t="s">
        <v>50</v>
      </c>
    </row>
    <row r="16" spans="1:4" s="2" customFormat="1" ht="15.75" x14ac:dyDescent="0.25">
      <c r="A16" s="5" t="s">
        <v>2</v>
      </c>
      <c r="B16" s="6">
        <v>2040</v>
      </c>
      <c r="C16" s="6">
        <v>2040</v>
      </c>
      <c r="D16" s="7">
        <f t="shared" ref="D16:D23" si="0">SUM(B16:C16)</f>
        <v>4080</v>
      </c>
    </row>
    <row r="17" spans="1:8" s="2" customFormat="1" ht="15.75" x14ac:dyDescent="0.25">
      <c r="A17" s="5" t="s">
        <v>3</v>
      </c>
      <c r="B17" s="6">
        <v>264</v>
      </c>
      <c r="C17" s="6">
        <v>264</v>
      </c>
      <c r="D17" s="7">
        <f t="shared" si="0"/>
        <v>528</v>
      </c>
    </row>
    <row r="18" spans="1:8" s="2" customFormat="1" ht="15.75" x14ac:dyDescent="0.25">
      <c r="A18" s="5" t="s">
        <v>4</v>
      </c>
      <c r="B18" s="177" t="s">
        <v>188</v>
      </c>
      <c r="C18" s="177"/>
      <c r="D18" s="7">
        <f t="shared" si="0"/>
        <v>0</v>
      </c>
    </row>
    <row r="19" spans="1:8" s="2" customFormat="1" ht="15.75" x14ac:dyDescent="0.25">
      <c r="A19" s="5" t="s">
        <v>5</v>
      </c>
      <c r="B19" s="8">
        <v>475</v>
      </c>
      <c r="C19" s="8">
        <v>475</v>
      </c>
      <c r="D19" s="7">
        <f t="shared" si="0"/>
        <v>950</v>
      </c>
    </row>
    <row r="20" spans="1:8" s="2" customFormat="1" ht="15.75" x14ac:dyDescent="0.25">
      <c r="A20" s="5" t="s">
        <v>7</v>
      </c>
      <c r="B20" s="8">
        <v>2025</v>
      </c>
      <c r="C20" s="8">
        <v>2025</v>
      </c>
      <c r="D20" s="7">
        <f t="shared" si="0"/>
        <v>4050</v>
      </c>
    </row>
    <row r="21" spans="1:8" s="2" customFormat="1" ht="15.75" x14ac:dyDescent="0.25">
      <c r="A21" s="5" t="s">
        <v>8</v>
      </c>
      <c r="B21" s="8">
        <v>700</v>
      </c>
      <c r="C21" s="8">
        <v>700</v>
      </c>
      <c r="D21" s="7">
        <f t="shared" si="0"/>
        <v>1400</v>
      </c>
    </row>
    <row r="22" spans="1:8" s="2" customFormat="1" ht="15.75" x14ac:dyDescent="0.25">
      <c r="A22" s="5" t="s">
        <v>9</v>
      </c>
      <c r="B22" s="8">
        <v>525</v>
      </c>
      <c r="C22" s="8">
        <v>525</v>
      </c>
      <c r="D22" s="7">
        <f t="shared" si="0"/>
        <v>1050</v>
      </c>
    </row>
    <row r="23" spans="1:8" s="2" customFormat="1" ht="15.75" x14ac:dyDescent="0.25">
      <c r="A23" s="5" t="s">
        <v>10</v>
      </c>
      <c r="B23" s="8">
        <v>850</v>
      </c>
      <c r="C23" s="8">
        <v>850</v>
      </c>
      <c r="D23" s="7">
        <f t="shared" si="0"/>
        <v>1700</v>
      </c>
    </row>
    <row r="24" spans="1:8" s="2" customFormat="1" ht="15.75" x14ac:dyDescent="0.25">
      <c r="A24" s="9" t="s">
        <v>13</v>
      </c>
      <c r="B24" s="7">
        <f>SUM(B16:B23)</f>
        <v>6879</v>
      </c>
      <c r="C24" s="7">
        <f>SUM(C16:C23)</f>
        <v>6879</v>
      </c>
      <c r="D24" s="7">
        <f>SUM(D16:D23)</f>
        <v>13758</v>
      </c>
      <c r="F24" s="14" t="s">
        <v>90</v>
      </c>
      <c r="H24" s="14" t="s">
        <v>91</v>
      </c>
    </row>
    <row r="25" spans="1:8" s="2" customFormat="1" ht="15.75" x14ac:dyDescent="0.25"/>
    <row r="26" spans="1:8" s="13" customFormat="1" ht="18.95" customHeight="1" x14ac:dyDescent="0.25">
      <c r="A26" s="171" t="s">
        <v>203</v>
      </c>
      <c r="B26" s="172"/>
      <c r="C26" s="172"/>
      <c r="D26" s="173"/>
    </row>
    <row r="27" spans="1:8" s="21" customFormat="1" ht="15.75" x14ac:dyDescent="0.25">
      <c r="A27" s="3" t="s">
        <v>23</v>
      </c>
      <c r="B27" s="3" t="s">
        <v>11</v>
      </c>
      <c r="C27" s="3" t="s">
        <v>12</v>
      </c>
      <c r="D27" s="4" t="s">
        <v>50</v>
      </c>
    </row>
    <row r="28" spans="1:8" s="2" customFormat="1" ht="15.75" x14ac:dyDescent="0.25">
      <c r="A28" s="5" t="s">
        <v>2</v>
      </c>
      <c r="B28" s="73">
        <v>5616</v>
      </c>
      <c r="C28" s="73">
        <v>5616</v>
      </c>
      <c r="D28" s="7">
        <f t="shared" ref="D28:D35" si="1">SUM(B28:C28)</f>
        <v>11232</v>
      </c>
    </row>
    <row r="29" spans="1:8" s="2" customFormat="1" ht="15.75" x14ac:dyDescent="0.25">
      <c r="A29" s="5" t="s">
        <v>3</v>
      </c>
      <c r="B29" s="6">
        <v>264</v>
      </c>
      <c r="C29" s="6">
        <v>264</v>
      </c>
      <c r="D29" s="7">
        <f t="shared" si="1"/>
        <v>528</v>
      </c>
    </row>
    <row r="30" spans="1:8" s="2" customFormat="1" ht="15.75" x14ac:dyDescent="0.25">
      <c r="A30" s="5" t="s">
        <v>4</v>
      </c>
      <c r="B30" s="177" t="s">
        <v>188</v>
      </c>
      <c r="C30" s="177"/>
      <c r="D30" s="7">
        <f t="shared" si="1"/>
        <v>0</v>
      </c>
    </row>
    <row r="31" spans="1:8" s="2" customFormat="1" ht="15.75" x14ac:dyDescent="0.25">
      <c r="A31" s="5" t="s">
        <v>5</v>
      </c>
      <c r="B31" s="8">
        <v>475</v>
      </c>
      <c r="C31" s="8">
        <v>475</v>
      </c>
      <c r="D31" s="7">
        <f t="shared" si="1"/>
        <v>950</v>
      </c>
    </row>
    <row r="32" spans="1:8" s="2" customFormat="1" ht="15.75" x14ac:dyDescent="0.25">
      <c r="A32" s="5" t="s">
        <v>7</v>
      </c>
      <c r="B32" s="8">
        <v>2025</v>
      </c>
      <c r="C32" s="8">
        <v>2025</v>
      </c>
      <c r="D32" s="7">
        <f t="shared" si="1"/>
        <v>4050</v>
      </c>
    </row>
    <row r="33" spans="1:8" s="2" customFormat="1" ht="15.75" x14ac:dyDescent="0.25">
      <c r="A33" s="5" t="s">
        <v>8</v>
      </c>
      <c r="B33" s="8">
        <v>700</v>
      </c>
      <c r="C33" s="8">
        <v>700</v>
      </c>
      <c r="D33" s="7">
        <f t="shared" si="1"/>
        <v>1400</v>
      </c>
    </row>
    <row r="34" spans="1:8" s="2" customFormat="1" ht="15.75" x14ac:dyDescent="0.25">
      <c r="A34" s="5" t="s">
        <v>9</v>
      </c>
      <c r="B34" s="10">
        <v>775</v>
      </c>
      <c r="C34" s="10">
        <v>775</v>
      </c>
      <c r="D34" s="7">
        <f t="shared" si="1"/>
        <v>1550</v>
      </c>
    </row>
    <row r="35" spans="1:8" s="2" customFormat="1" ht="15.75" x14ac:dyDescent="0.25">
      <c r="A35" s="5" t="s">
        <v>10</v>
      </c>
      <c r="B35" s="8">
        <v>850</v>
      </c>
      <c r="C35" s="8">
        <v>850</v>
      </c>
      <c r="D35" s="7">
        <f t="shared" si="1"/>
        <v>1700</v>
      </c>
    </row>
    <row r="36" spans="1:8" s="2" customFormat="1" ht="15.75" x14ac:dyDescent="0.25">
      <c r="A36" s="9" t="s">
        <v>13</v>
      </c>
      <c r="B36" s="7">
        <f>SUM(B28:B35)</f>
        <v>10705</v>
      </c>
      <c r="C36" s="7">
        <f>SUM(C28:C35)</f>
        <v>10705</v>
      </c>
      <c r="D36" s="7">
        <f>SUM(D28:D35)</f>
        <v>21410</v>
      </c>
      <c r="F36" s="14" t="s">
        <v>90</v>
      </c>
      <c r="H36" s="14" t="s">
        <v>91</v>
      </c>
    </row>
    <row r="37" spans="1:8" s="2" customFormat="1" ht="15.75" x14ac:dyDescent="0.25">
      <c r="A37" s="37"/>
      <c r="B37" s="38"/>
      <c r="C37" s="38"/>
      <c r="D37" s="38"/>
      <c r="F37" s="14"/>
      <c r="H37" s="14"/>
    </row>
    <row r="38" spans="1:8" s="13" customFormat="1" ht="18.95" customHeight="1" x14ac:dyDescent="0.25">
      <c r="A38" s="171" t="s">
        <v>239</v>
      </c>
      <c r="B38" s="172"/>
      <c r="C38" s="172"/>
      <c r="D38" s="173"/>
    </row>
    <row r="39" spans="1:8" s="21" customFormat="1" ht="15.75" x14ac:dyDescent="0.25">
      <c r="A39" s="3" t="s">
        <v>23</v>
      </c>
      <c r="B39" s="3" t="s">
        <v>11</v>
      </c>
      <c r="C39" s="3" t="s">
        <v>12</v>
      </c>
      <c r="D39" s="4" t="s">
        <v>50</v>
      </c>
    </row>
    <row r="40" spans="1:8" s="2" customFormat="1" ht="15.75" x14ac:dyDescent="0.25">
      <c r="A40" s="5" t="s">
        <v>2</v>
      </c>
      <c r="B40" s="73">
        <v>3444</v>
      </c>
      <c r="C40" s="73">
        <v>3444</v>
      </c>
      <c r="D40" s="7">
        <f t="shared" ref="D40:D47" si="2">SUM(B40:C40)</f>
        <v>6888</v>
      </c>
    </row>
    <row r="41" spans="1:8" s="2" customFormat="1" ht="15.75" x14ac:dyDescent="0.25">
      <c r="A41" s="5" t="s">
        <v>3</v>
      </c>
      <c r="B41" s="6">
        <v>264</v>
      </c>
      <c r="C41" s="6">
        <v>264</v>
      </c>
      <c r="D41" s="7">
        <f t="shared" si="2"/>
        <v>528</v>
      </c>
    </row>
    <row r="42" spans="1:8" s="2" customFormat="1" ht="15.75" x14ac:dyDescent="0.25">
      <c r="A42" s="5" t="s">
        <v>4</v>
      </c>
      <c r="B42" s="177" t="s">
        <v>188</v>
      </c>
      <c r="C42" s="177"/>
      <c r="D42" s="7">
        <f t="shared" si="2"/>
        <v>0</v>
      </c>
    </row>
    <row r="43" spans="1:8" s="2" customFormat="1" ht="15.75" x14ac:dyDescent="0.25">
      <c r="A43" s="5" t="s">
        <v>5</v>
      </c>
      <c r="B43" s="8">
        <v>475</v>
      </c>
      <c r="C43" s="8">
        <v>475</v>
      </c>
      <c r="D43" s="7">
        <f t="shared" si="2"/>
        <v>950</v>
      </c>
    </row>
    <row r="44" spans="1:8" s="2" customFormat="1" ht="15.75" x14ac:dyDescent="0.25">
      <c r="A44" s="5" t="s">
        <v>7</v>
      </c>
      <c r="B44" s="8">
        <v>2025</v>
      </c>
      <c r="C44" s="8">
        <v>2025</v>
      </c>
      <c r="D44" s="7">
        <f t="shared" si="2"/>
        <v>4050</v>
      </c>
    </row>
    <row r="45" spans="1:8" s="2" customFormat="1" ht="15.75" x14ac:dyDescent="0.25">
      <c r="A45" s="5" t="s">
        <v>8</v>
      </c>
      <c r="B45" s="8">
        <v>700</v>
      </c>
      <c r="C45" s="8">
        <v>700</v>
      </c>
      <c r="D45" s="7">
        <f t="shared" si="2"/>
        <v>1400</v>
      </c>
    </row>
    <row r="46" spans="1:8" s="2" customFormat="1" ht="15.75" x14ac:dyDescent="0.25">
      <c r="A46" s="5" t="s">
        <v>9</v>
      </c>
      <c r="B46" s="10">
        <v>775</v>
      </c>
      <c r="C46" s="10">
        <v>775</v>
      </c>
      <c r="D46" s="7">
        <f t="shared" si="2"/>
        <v>1550</v>
      </c>
    </row>
    <row r="47" spans="1:8" s="2" customFormat="1" ht="15.75" x14ac:dyDescent="0.25">
      <c r="A47" s="5" t="s">
        <v>10</v>
      </c>
      <c r="B47" s="8">
        <v>850</v>
      </c>
      <c r="C47" s="8">
        <v>850</v>
      </c>
      <c r="D47" s="7">
        <f t="shared" si="2"/>
        <v>1700</v>
      </c>
    </row>
    <row r="48" spans="1:8" s="2" customFormat="1" ht="15.75" x14ac:dyDescent="0.25">
      <c r="A48" s="9" t="s">
        <v>13</v>
      </c>
      <c r="B48" s="7">
        <f>SUM(B40:B47)</f>
        <v>8533</v>
      </c>
      <c r="C48" s="7">
        <f>SUM(C40:C47)</f>
        <v>8533</v>
      </c>
      <c r="D48" s="7">
        <f>SUM(D40:D47)</f>
        <v>17066</v>
      </c>
      <c r="F48" s="14" t="s">
        <v>90</v>
      </c>
      <c r="H48" s="14" t="s">
        <v>91</v>
      </c>
    </row>
    <row r="49" spans="1:8" s="2" customFormat="1" ht="15.75" x14ac:dyDescent="0.25">
      <c r="A49" s="37"/>
      <c r="B49" s="38"/>
      <c r="C49" s="38"/>
      <c r="D49" s="38"/>
      <c r="F49" s="14"/>
      <c r="H49" s="14"/>
    </row>
    <row r="50" spans="1:8" s="13" customFormat="1" ht="18.95" customHeight="1" x14ac:dyDescent="0.25">
      <c r="A50" s="171" t="s">
        <v>204</v>
      </c>
      <c r="B50" s="172"/>
      <c r="C50" s="172"/>
      <c r="D50" s="173"/>
    </row>
    <row r="51" spans="1:8" s="21" customFormat="1" ht="15.75" x14ac:dyDescent="0.25">
      <c r="A51" s="3" t="s">
        <v>23</v>
      </c>
      <c r="B51" s="3" t="s">
        <v>11</v>
      </c>
      <c r="C51" s="3" t="s">
        <v>12</v>
      </c>
      <c r="D51" s="4" t="s">
        <v>50</v>
      </c>
    </row>
    <row r="52" spans="1:8" s="2" customFormat="1" ht="15.75" x14ac:dyDescent="0.25">
      <c r="A52" s="5" t="s">
        <v>2</v>
      </c>
      <c r="B52" s="6">
        <v>2040</v>
      </c>
      <c r="C52" s="6">
        <v>2040</v>
      </c>
      <c r="D52" s="7">
        <f t="shared" ref="D52:D59" si="3">SUM(B52:C52)</f>
        <v>4080</v>
      </c>
    </row>
    <row r="53" spans="1:8" s="2" customFormat="1" ht="15.75" x14ac:dyDescent="0.25">
      <c r="A53" s="5" t="s">
        <v>3</v>
      </c>
      <c r="B53" s="6">
        <v>264</v>
      </c>
      <c r="C53" s="6">
        <v>264</v>
      </c>
      <c r="D53" s="7">
        <f t="shared" si="3"/>
        <v>528</v>
      </c>
    </row>
    <row r="54" spans="1:8" s="2" customFormat="1" ht="15.75" x14ac:dyDescent="0.25">
      <c r="A54" s="5" t="s">
        <v>4</v>
      </c>
      <c r="B54" s="177" t="s">
        <v>188</v>
      </c>
      <c r="C54" s="177"/>
      <c r="D54" s="7">
        <f t="shared" si="3"/>
        <v>0</v>
      </c>
    </row>
    <row r="55" spans="1:8" s="2" customFormat="1" ht="15.75" x14ac:dyDescent="0.25">
      <c r="A55" s="5" t="s">
        <v>5</v>
      </c>
      <c r="B55" s="8">
        <v>475</v>
      </c>
      <c r="C55" s="8">
        <v>475</v>
      </c>
      <c r="D55" s="7">
        <f t="shared" si="3"/>
        <v>950</v>
      </c>
      <c r="F55" s="29" t="s">
        <v>94</v>
      </c>
    </row>
    <row r="56" spans="1:8" s="2" customFormat="1" ht="15.75" x14ac:dyDescent="0.25">
      <c r="A56" s="5" t="s">
        <v>7</v>
      </c>
      <c r="B56" s="10">
        <v>2194</v>
      </c>
      <c r="C56" s="10">
        <v>2194</v>
      </c>
      <c r="D56" s="7">
        <f t="shared" si="3"/>
        <v>4388</v>
      </c>
      <c r="F56" s="30" t="s">
        <v>93</v>
      </c>
    </row>
    <row r="57" spans="1:8" s="2" customFormat="1" ht="15.75" x14ac:dyDescent="0.25">
      <c r="A57" s="5" t="s">
        <v>8</v>
      </c>
      <c r="B57" s="10">
        <v>2309</v>
      </c>
      <c r="C57" s="10">
        <v>2309</v>
      </c>
      <c r="D57" s="7">
        <f t="shared" si="3"/>
        <v>4618</v>
      </c>
      <c r="F57" s="30" t="s">
        <v>98</v>
      </c>
    </row>
    <row r="58" spans="1:8" s="2" customFormat="1" ht="15.75" x14ac:dyDescent="0.25">
      <c r="A58" s="5" t="s">
        <v>9</v>
      </c>
      <c r="B58" s="8">
        <v>525</v>
      </c>
      <c r="C58" s="8">
        <v>525</v>
      </c>
      <c r="D58" s="7">
        <f t="shared" si="3"/>
        <v>1050</v>
      </c>
      <c r="F58" s="34" t="s">
        <v>96</v>
      </c>
    </row>
    <row r="59" spans="1:8" s="2" customFormat="1" ht="15.75" x14ac:dyDescent="0.25">
      <c r="A59" s="5" t="s">
        <v>10</v>
      </c>
      <c r="B59" s="8">
        <v>850</v>
      </c>
      <c r="C59" s="8">
        <v>850</v>
      </c>
      <c r="D59" s="7">
        <f t="shared" si="3"/>
        <v>1700</v>
      </c>
    </row>
    <row r="60" spans="1:8" s="2" customFormat="1" ht="15.75" x14ac:dyDescent="0.25">
      <c r="A60" s="9" t="s">
        <v>13</v>
      </c>
      <c r="B60" s="7">
        <f>SUM(B52:B59)</f>
        <v>8657</v>
      </c>
      <c r="C60" s="7">
        <f>SUM(C52:C59)</f>
        <v>8657</v>
      </c>
      <c r="D60" s="7">
        <f>SUM(D52:D59)</f>
        <v>17314</v>
      </c>
      <c r="F60" s="14" t="s">
        <v>90</v>
      </c>
      <c r="H60" s="14" t="s">
        <v>91</v>
      </c>
    </row>
    <row r="61" spans="1:8" s="2" customFormat="1" ht="15.75" x14ac:dyDescent="0.25">
      <c r="A61" s="37"/>
      <c r="B61" s="38"/>
      <c r="C61" s="38"/>
      <c r="D61" s="38"/>
      <c r="F61" s="14"/>
      <c r="H61" s="14"/>
    </row>
    <row r="62" spans="1:8" s="13" customFormat="1" ht="18.95" customHeight="1" x14ac:dyDescent="0.25">
      <c r="A62" s="171" t="s">
        <v>202</v>
      </c>
      <c r="B62" s="172"/>
      <c r="C62" s="172"/>
      <c r="D62" s="173"/>
    </row>
    <row r="63" spans="1:8" s="21" customFormat="1" ht="15.75" x14ac:dyDescent="0.25">
      <c r="A63" s="3" t="s">
        <v>23</v>
      </c>
      <c r="B63" s="3" t="s">
        <v>11</v>
      </c>
      <c r="C63" s="3" t="s">
        <v>12</v>
      </c>
      <c r="D63" s="4" t="s">
        <v>50</v>
      </c>
    </row>
    <row r="64" spans="1:8" s="2" customFormat="1" ht="15.75" x14ac:dyDescent="0.25">
      <c r="A64" s="5" t="s">
        <v>2</v>
      </c>
      <c r="B64" s="73">
        <v>5616</v>
      </c>
      <c r="C64" s="73">
        <v>5616</v>
      </c>
      <c r="D64" s="7">
        <f t="shared" ref="D64:D71" si="4">SUM(B64:C64)</f>
        <v>11232</v>
      </c>
    </row>
    <row r="65" spans="1:8" s="2" customFormat="1" ht="15.75" x14ac:dyDescent="0.25">
      <c r="A65" s="5" t="s">
        <v>3</v>
      </c>
      <c r="B65" s="6">
        <v>264</v>
      </c>
      <c r="C65" s="6">
        <v>264</v>
      </c>
      <c r="D65" s="7">
        <f t="shared" si="4"/>
        <v>528</v>
      </c>
    </row>
    <row r="66" spans="1:8" s="2" customFormat="1" ht="15.75" x14ac:dyDescent="0.25">
      <c r="A66" s="5" t="s">
        <v>4</v>
      </c>
      <c r="B66" s="177" t="s">
        <v>188</v>
      </c>
      <c r="C66" s="177"/>
      <c r="D66" s="7">
        <f t="shared" si="4"/>
        <v>0</v>
      </c>
    </row>
    <row r="67" spans="1:8" s="2" customFormat="1" ht="15.75" x14ac:dyDescent="0.25">
      <c r="A67" s="5" t="s">
        <v>5</v>
      </c>
      <c r="B67" s="8">
        <v>475</v>
      </c>
      <c r="C67" s="8">
        <v>475</v>
      </c>
      <c r="D67" s="7">
        <f t="shared" si="4"/>
        <v>950</v>
      </c>
      <c r="F67" s="29" t="s">
        <v>94</v>
      </c>
    </row>
    <row r="68" spans="1:8" s="2" customFormat="1" ht="15.75" x14ac:dyDescent="0.25">
      <c r="A68" s="5" t="s">
        <v>7</v>
      </c>
      <c r="B68" s="10">
        <v>2194</v>
      </c>
      <c r="C68" s="10">
        <v>2194</v>
      </c>
      <c r="D68" s="7">
        <f t="shared" si="4"/>
        <v>4388</v>
      </c>
      <c r="F68" s="30" t="s">
        <v>93</v>
      </c>
    </row>
    <row r="69" spans="1:8" s="2" customFormat="1" ht="15.75" x14ac:dyDescent="0.25">
      <c r="A69" s="5" t="s">
        <v>8</v>
      </c>
      <c r="B69" s="10">
        <v>2309</v>
      </c>
      <c r="C69" s="10">
        <v>2309</v>
      </c>
      <c r="D69" s="7">
        <f t="shared" si="4"/>
        <v>4618</v>
      </c>
      <c r="F69" s="30" t="s">
        <v>98</v>
      </c>
    </row>
    <row r="70" spans="1:8" s="2" customFormat="1" ht="15.75" x14ac:dyDescent="0.25">
      <c r="A70" s="5" t="s">
        <v>9</v>
      </c>
      <c r="B70" s="12">
        <v>775</v>
      </c>
      <c r="C70" s="12">
        <v>775</v>
      </c>
      <c r="D70" s="7">
        <f t="shared" si="4"/>
        <v>1550</v>
      </c>
      <c r="F70" s="34" t="s">
        <v>96</v>
      </c>
    </row>
    <row r="71" spans="1:8" s="2" customFormat="1" ht="15.75" x14ac:dyDescent="0.25">
      <c r="A71" s="5" t="s">
        <v>10</v>
      </c>
      <c r="B71" s="8">
        <v>850</v>
      </c>
      <c r="C71" s="8">
        <v>850</v>
      </c>
      <c r="D71" s="7">
        <f t="shared" si="4"/>
        <v>1700</v>
      </c>
    </row>
    <row r="72" spans="1:8" s="2" customFormat="1" ht="15.75" x14ac:dyDescent="0.25">
      <c r="A72" s="9" t="s">
        <v>13</v>
      </c>
      <c r="B72" s="7">
        <f>SUM(B64:B71)</f>
        <v>12483</v>
      </c>
      <c r="C72" s="7">
        <f>SUM(C64:C71)</f>
        <v>12483</v>
      </c>
      <c r="D72" s="7">
        <f>SUM(D64:D71)</f>
        <v>24966</v>
      </c>
      <c r="F72" s="14" t="s">
        <v>90</v>
      </c>
      <c r="H72" s="14" t="s">
        <v>91</v>
      </c>
    </row>
    <row r="74" spans="1:8" s="13" customFormat="1" ht="18.95" customHeight="1" x14ac:dyDescent="0.25">
      <c r="A74" s="171" t="s">
        <v>240</v>
      </c>
      <c r="B74" s="172"/>
      <c r="C74" s="172"/>
      <c r="D74" s="173"/>
    </row>
    <row r="75" spans="1:8" s="21" customFormat="1" ht="15.75" x14ac:dyDescent="0.25">
      <c r="A75" s="3" t="s">
        <v>23</v>
      </c>
      <c r="B75" s="3" t="s">
        <v>11</v>
      </c>
      <c r="C75" s="3" t="s">
        <v>12</v>
      </c>
      <c r="D75" s="4" t="s">
        <v>50</v>
      </c>
    </row>
    <row r="76" spans="1:8" s="2" customFormat="1" ht="15.75" x14ac:dyDescent="0.25">
      <c r="A76" s="5" t="s">
        <v>2</v>
      </c>
      <c r="B76" s="73">
        <v>3444</v>
      </c>
      <c r="C76" s="73">
        <v>3444</v>
      </c>
      <c r="D76" s="7">
        <f t="shared" ref="D76:D83" si="5">SUM(B76:C76)</f>
        <v>6888</v>
      </c>
    </row>
    <row r="77" spans="1:8" s="2" customFormat="1" ht="15.75" x14ac:dyDescent="0.25">
      <c r="A77" s="5" t="s">
        <v>3</v>
      </c>
      <c r="B77" s="6">
        <v>264</v>
      </c>
      <c r="C77" s="6">
        <v>264</v>
      </c>
      <c r="D77" s="7">
        <f t="shared" si="5"/>
        <v>528</v>
      </c>
    </row>
    <row r="78" spans="1:8" s="2" customFormat="1" ht="15.75" x14ac:dyDescent="0.25">
      <c r="A78" s="5" t="s">
        <v>4</v>
      </c>
      <c r="B78" s="177" t="s">
        <v>188</v>
      </c>
      <c r="C78" s="177"/>
      <c r="D78" s="7">
        <f t="shared" si="5"/>
        <v>0</v>
      </c>
    </row>
    <row r="79" spans="1:8" s="2" customFormat="1" ht="15.75" x14ac:dyDescent="0.25">
      <c r="A79" s="5" t="s">
        <v>5</v>
      </c>
      <c r="B79" s="8">
        <v>475</v>
      </c>
      <c r="C79" s="8">
        <v>475</v>
      </c>
      <c r="D79" s="7">
        <f t="shared" si="5"/>
        <v>950</v>
      </c>
      <c r="F79" s="29" t="s">
        <v>94</v>
      </c>
    </row>
    <row r="80" spans="1:8" s="2" customFormat="1" ht="15.75" x14ac:dyDescent="0.25">
      <c r="A80" s="5" t="s">
        <v>7</v>
      </c>
      <c r="B80" s="10">
        <v>2194</v>
      </c>
      <c r="C80" s="10">
        <v>2194</v>
      </c>
      <c r="D80" s="7">
        <f t="shared" si="5"/>
        <v>4388</v>
      </c>
      <c r="F80" s="30" t="s">
        <v>93</v>
      </c>
    </row>
    <row r="81" spans="1:8" s="2" customFormat="1" ht="15.75" x14ac:dyDescent="0.25">
      <c r="A81" s="5" t="s">
        <v>8</v>
      </c>
      <c r="B81" s="10">
        <v>2309</v>
      </c>
      <c r="C81" s="10">
        <v>2309</v>
      </c>
      <c r="D81" s="7">
        <f t="shared" si="5"/>
        <v>4618</v>
      </c>
      <c r="F81" s="30" t="s">
        <v>98</v>
      </c>
    </row>
    <row r="82" spans="1:8" s="2" customFormat="1" ht="15.75" x14ac:dyDescent="0.25">
      <c r="A82" s="5" t="s">
        <v>9</v>
      </c>
      <c r="B82" s="12">
        <v>775</v>
      </c>
      <c r="C82" s="12">
        <v>775</v>
      </c>
      <c r="D82" s="7">
        <f t="shared" si="5"/>
        <v>1550</v>
      </c>
      <c r="F82" s="34" t="s">
        <v>96</v>
      </c>
    </row>
    <row r="83" spans="1:8" s="2" customFormat="1" ht="15.75" x14ac:dyDescent="0.25">
      <c r="A83" s="5" t="s">
        <v>10</v>
      </c>
      <c r="B83" s="8">
        <v>850</v>
      </c>
      <c r="C83" s="8">
        <v>850</v>
      </c>
      <c r="D83" s="7">
        <f t="shared" si="5"/>
        <v>1700</v>
      </c>
    </row>
    <row r="84" spans="1:8" s="2" customFormat="1" ht="15.75" x14ac:dyDescent="0.25">
      <c r="A84" s="9" t="s">
        <v>13</v>
      </c>
      <c r="B84" s="7">
        <f>SUM(B76:B83)</f>
        <v>10311</v>
      </c>
      <c r="C84" s="7">
        <f>SUM(C76:C83)</f>
        <v>10311</v>
      </c>
      <c r="D84" s="7">
        <f>SUM(D76:D83)</f>
        <v>20622</v>
      </c>
      <c r="F84" s="14" t="s">
        <v>90</v>
      </c>
      <c r="H84" s="14" t="s">
        <v>91</v>
      </c>
    </row>
    <row r="85" spans="1:8" s="2" customFormat="1" ht="15.75" x14ac:dyDescent="0.25">
      <c r="A85" s="39"/>
      <c r="B85" s="38"/>
      <c r="C85" s="38"/>
      <c r="D85" s="38"/>
      <c r="F85" s="14"/>
      <c r="H85" s="14"/>
    </row>
    <row r="86" spans="1:8" s="13" customFormat="1" ht="18.95" customHeight="1" x14ac:dyDescent="0.25">
      <c r="A86" s="174" t="s">
        <v>205</v>
      </c>
      <c r="B86" s="171"/>
      <c r="C86" s="172"/>
      <c r="D86" s="173"/>
    </row>
    <row r="87" spans="1:8" s="2" customFormat="1" ht="15.75" x14ac:dyDescent="0.25">
      <c r="A87" s="3" t="s">
        <v>23</v>
      </c>
      <c r="B87" s="3" t="s">
        <v>11</v>
      </c>
      <c r="C87" s="3" t="s">
        <v>12</v>
      </c>
      <c r="D87" s="4" t="s">
        <v>50</v>
      </c>
    </row>
    <row r="88" spans="1:8" s="2" customFormat="1" ht="15.75" x14ac:dyDescent="0.25">
      <c r="A88" s="11" t="s">
        <v>2</v>
      </c>
      <c r="B88" s="6">
        <v>2040</v>
      </c>
      <c r="C88" s="6">
        <v>2040</v>
      </c>
      <c r="D88" s="7">
        <f t="shared" ref="D88:D95" si="6">SUM(B88:C88)</f>
        <v>4080</v>
      </c>
    </row>
    <row r="89" spans="1:8" s="2" customFormat="1" ht="15.75" x14ac:dyDescent="0.25">
      <c r="A89" s="11" t="s">
        <v>3</v>
      </c>
      <c r="B89" s="6">
        <v>264</v>
      </c>
      <c r="C89" s="6">
        <v>264</v>
      </c>
      <c r="D89" s="7">
        <f t="shared" si="6"/>
        <v>528</v>
      </c>
    </row>
    <row r="90" spans="1:8" s="2" customFormat="1" ht="15.75" x14ac:dyDescent="0.25">
      <c r="A90" s="11" t="s">
        <v>4</v>
      </c>
      <c r="B90" s="177" t="s">
        <v>188</v>
      </c>
      <c r="C90" s="177"/>
      <c r="D90" s="7">
        <f t="shared" si="6"/>
        <v>0</v>
      </c>
    </row>
    <row r="91" spans="1:8" s="2" customFormat="1" ht="15.75" x14ac:dyDescent="0.25">
      <c r="A91" s="11" t="s">
        <v>5</v>
      </c>
      <c r="B91" s="8">
        <v>475</v>
      </c>
      <c r="C91" s="8">
        <v>475</v>
      </c>
      <c r="D91" s="7">
        <f t="shared" si="6"/>
        <v>950</v>
      </c>
    </row>
    <row r="92" spans="1:8" s="2" customFormat="1" ht="15.75" x14ac:dyDescent="0.25">
      <c r="A92" s="11" t="s">
        <v>7</v>
      </c>
      <c r="B92" s="10">
        <v>2915</v>
      </c>
      <c r="C92" s="10">
        <v>2915</v>
      </c>
      <c r="D92" s="7">
        <f t="shared" si="6"/>
        <v>5830</v>
      </c>
    </row>
    <row r="93" spans="1:8" s="2" customFormat="1" ht="15.75" x14ac:dyDescent="0.25">
      <c r="A93" s="11" t="s">
        <v>8</v>
      </c>
      <c r="B93" s="10">
        <v>1375</v>
      </c>
      <c r="C93" s="10">
        <v>1375</v>
      </c>
      <c r="D93" s="7">
        <f t="shared" si="6"/>
        <v>2750</v>
      </c>
    </row>
    <row r="94" spans="1:8" s="2" customFormat="1" ht="15.75" x14ac:dyDescent="0.25">
      <c r="A94" s="11" t="s">
        <v>9</v>
      </c>
      <c r="B94" s="8">
        <v>525</v>
      </c>
      <c r="C94" s="8">
        <v>525</v>
      </c>
      <c r="D94" s="7">
        <f t="shared" si="6"/>
        <v>1050</v>
      </c>
    </row>
    <row r="95" spans="1:8" s="2" customFormat="1" ht="15.75" x14ac:dyDescent="0.25">
      <c r="A95" s="11" t="s">
        <v>10</v>
      </c>
      <c r="B95" s="8">
        <v>850</v>
      </c>
      <c r="C95" s="8">
        <v>850</v>
      </c>
      <c r="D95" s="7">
        <f t="shared" si="6"/>
        <v>1700</v>
      </c>
    </row>
    <row r="96" spans="1:8" s="2" customFormat="1" ht="15.75" x14ac:dyDescent="0.25">
      <c r="A96" s="9" t="s">
        <v>13</v>
      </c>
      <c r="B96" s="7">
        <f>SUM(B88:B95)</f>
        <v>8444</v>
      </c>
      <c r="C96" s="7">
        <f>SUM(C88:C95)</f>
        <v>8444</v>
      </c>
      <c r="D96" s="7">
        <f>SUM(D88:D95)</f>
        <v>16888</v>
      </c>
      <c r="F96" s="14" t="s">
        <v>90</v>
      </c>
      <c r="H96" s="14" t="s">
        <v>91</v>
      </c>
    </row>
    <row r="97" spans="1:8" s="2" customFormat="1" ht="15.75" x14ac:dyDescent="0.25">
      <c r="A97" s="39"/>
      <c r="B97" s="38"/>
      <c r="C97" s="38"/>
      <c r="D97" s="38"/>
      <c r="F97" s="14"/>
      <c r="H97" s="14"/>
    </row>
    <row r="98" spans="1:8" s="13" customFormat="1" ht="18.95" customHeight="1" x14ac:dyDescent="0.25">
      <c r="A98" s="174" t="s">
        <v>206</v>
      </c>
      <c r="B98" s="171"/>
      <c r="C98" s="172"/>
      <c r="D98" s="173"/>
    </row>
    <row r="99" spans="1:8" s="2" customFormat="1" ht="15.75" x14ac:dyDescent="0.25">
      <c r="A99" s="3" t="s">
        <v>23</v>
      </c>
      <c r="B99" s="3" t="s">
        <v>11</v>
      </c>
      <c r="C99" s="3" t="s">
        <v>12</v>
      </c>
      <c r="D99" s="4" t="s">
        <v>50</v>
      </c>
    </row>
    <row r="100" spans="1:8" s="2" customFormat="1" ht="15.75" x14ac:dyDescent="0.25">
      <c r="A100" s="11" t="s">
        <v>2</v>
      </c>
      <c r="B100" s="73">
        <v>5616</v>
      </c>
      <c r="C100" s="73">
        <v>5616</v>
      </c>
      <c r="D100" s="7">
        <f t="shared" ref="D100:D107" si="7">SUM(B100:C100)</f>
        <v>11232</v>
      </c>
    </row>
    <row r="101" spans="1:8" s="2" customFormat="1" ht="15.75" x14ac:dyDescent="0.25">
      <c r="A101" s="11" t="s">
        <v>3</v>
      </c>
      <c r="B101" s="6">
        <v>264</v>
      </c>
      <c r="C101" s="6">
        <v>264</v>
      </c>
      <c r="D101" s="7">
        <f t="shared" si="7"/>
        <v>528</v>
      </c>
    </row>
    <row r="102" spans="1:8" s="2" customFormat="1" ht="15.75" x14ac:dyDescent="0.25">
      <c r="A102" s="11" t="s">
        <v>4</v>
      </c>
      <c r="B102" s="177" t="s">
        <v>188</v>
      </c>
      <c r="C102" s="177"/>
      <c r="D102" s="7">
        <f t="shared" si="7"/>
        <v>0</v>
      </c>
    </row>
    <row r="103" spans="1:8" s="2" customFormat="1" ht="15.75" x14ac:dyDescent="0.25">
      <c r="A103" s="11" t="s">
        <v>5</v>
      </c>
      <c r="B103" s="8">
        <v>475</v>
      </c>
      <c r="C103" s="8">
        <v>475</v>
      </c>
      <c r="D103" s="7">
        <f t="shared" si="7"/>
        <v>950</v>
      </c>
    </row>
    <row r="104" spans="1:8" s="2" customFormat="1" ht="15.75" x14ac:dyDescent="0.25">
      <c r="A104" s="11" t="s">
        <v>7</v>
      </c>
      <c r="B104" s="10">
        <v>2915</v>
      </c>
      <c r="C104" s="10">
        <v>2915</v>
      </c>
      <c r="D104" s="7">
        <f t="shared" si="7"/>
        <v>5830</v>
      </c>
    </row>
    <row r="105" spans="1:8" s="2" customFormat="1" ht="15.75" x14ac:dyDescent="0.25">
      <c r="A105" s="11" t="s">
        <v>8</v>
      </c>
      <c r="B105" s="10">
        <v>1375</v>
      </c>
      <c r="C105" s="10">
        <v>1375</v>
      </c>
      <c r="D105" s="7">
        <f t="shared" si="7"/>
        <v>2750</v>
      </c>
    </row>
    <row r="106" spans="1:8" s="2" customFormat="1" ht="15.75" x14ac:dyDescent="0.25">
      <c r="A106" s="11" t="s">
        <v>9</v>
      </c>
      <c r="B106" s="12">
        <v>775</v>
      </c>
      <c r="C106" s="12">
        <v>775</v>
      </c>
      <c r="D106" s="7">
        <f t="shared" si="7"/>
        <v>1550</v>
      </c>
    </row>
    <row r="107" spans="1:8" s="2" customFormat="1" ht="15.75" x14ac:dyDescent="0.25">
      <c r="A107" s="11" t="s">
        <v>10</v>
      </c>
      <c r="B107" s="8">
        <v>850</v>
      </c>
      <c r="C107" s="8">
        <v>850</v>
      </c>
      <c r="D107" s="7">
        <f t="shared" si="7"/>
        <v>1700</v>
      </c>
    </row>
    <row r="108" spans="1:8" s="2" customFormat="1" ht="15.75" x14ac:dyDescent="0.25">
      <c r="A108" s="9" t="s">
        <v>13</v>
      </c>
      <c r="B108" s="7">
        <f>SUM(B100:B107)</f>
        <v>12270</v>
      </c>
      <c r="C108" s="7">
        <f>SUM(C100:C107)</f>
        <v>12270</v>
      </c>
      <c r="D108" s="7">
        <f>SUM(D100:D107)</f>
        <v>24540</v>
      </c>
      <c r="F108" s="14" t="s">
        <v>90</v>
      </c>
      <c r="H108" s="14" t="s">
        <v>91</v>
      </c>
    </row>
    <row r="110" spans="1:8" s="13" customFormat="1" ht="18.95" customHeight="1" x14ac:dyDescent="0.25">
      <c r="A110" s="174" t="s">
        <v>241</v>
      </c>
      <c r="B110" s="171"/>
      <c r="C110" s="172"/>
      <c r="D110" s="173"/>
    </row>
    <row r="111" spans="1:8" s="2" customFormat="1" ht="15.75" x14ac:dyDescent="0.25">
      <c r="A111" s="3" t="s">
        <v>23</v>
      </c>
      <c r="B111" s="3" t="s">
        <v>11</v>
      </c>
      <c r="C111" s="3" t="s">
        <v>12</v>
      </c>
      <c r="D111" s="4" t="s">
        <v>50</v>
      </c>
    </row>
    <row r="112" spans="1:8" s="2" customFormat="1" ht="15.75" x14ac:dyDescent="0.25">
      <c r="A112" s="11" t="s">
        <v>2</v>
      </c>
      <c r="B112" s="73">
        <v>3444</v>
      </c>
      <c r="C112" s="73">
        <v>3444</v>
      </c>
      <c r="D112" s="7">
        <f t="shared" ref="D112:D119" si="8">SUM(B112:C112)</f>
        <v>6888</v>
      </c>
    </row>
    <row r="113" spans="1:8" s="2" customFormat="1" ht="15.75" x14ac:dyDescent="0.25">
      <c r="A113" s="11" t="s">
        <v>3</v>
      </c>
      <c r="B113" s="6">
        <v>264</v>
      </c>
      <c r="C113" s="6">
        <v>264</v>
      </c>
      <c r="D113" s="7">
        <f t="shared" si="8"/>
        <v>528</v>
      </c>
    </row>
    <row r="114" spans="1:8" s="2" customFormat="1" ht="15.75" x14ac:dyDescent="0.25">
      <c r="A114" s="11" t="s">
        <v>4</v>
      </c>
      <c r="B114" s="177" t="s">
        <v>188</v>
      </c>
      <c r="C114" s="177"/>
      <c r="D114" s="7">
        <f t="shared" si="8"/>
        <v>0</v>
      </c>
    </row>
    <row r="115" spans="1:8" s="2" customFormat="1" ht="15.75" x14ac:dyDescent="0.25">
      <c r="A115" s="11" t="s">
        <v>5</v>
      </c>
      <c r="B115" s="8">
        <v>475</v>
      </c>
      <c r="C115" s="8">
        <v>475</v>
      </c>
      <c r="D115" s="7">
        <f t="shared" si="8"/>
        <v>950</v>
      </c>
    </row>
    <row r="116" spans="1:8" s="2" customFormat="1" ht="15.75" x14ac:dyDescent="0.25">
      <c r="A116" s="11" t="s">
        <v>7</v>
      </c>
      <c r="B116" s="10">
        <v>2915</v>
      </c>
      <c r="C116" s="10">
        <v>2915</v>
      </c>
      <c r="D116" s="7">
        <f t="shared" si="8"/>
        <v>5830</v>
      </c>
    </row>
    <row r="117" spans="1:8" s="2" customFormat="1" ht="15.75" x14ac:dyDescent="0.25">
      <c r="A117" s="11" t="s">
        <v>8</v>
      </c>
      <c r="B117" s="10">
        <v>1375</v>
      </c>
      <c r="C117" s="10">
        <v>1375</v>
      </c>
      <c r="D117" s="7">
        <f t="shared" si="8"/>
        <v>2750</v>
      </c>
    </row>
    <row r="118" spans="1:8" s="2" customFormat="1" ht="15.75" x14ac:dyDescent="0.25">
      <c r="A118" s="11" t="s">
        <v>9</v>
      </c>
      <c r="B118" s="12">
        <v>775</v>
      </c>
      <c r="C118" s="12">
        <v>775</v>
      </c>
      <c r="D118" s="7">
        <f t="shared" si="8"/>
        <v>1550</v>
      </c>
    </row>
    <row r="119" spans="1:8" s="2" customFormat="1" ht="15.75" x14ac:dyDescent="0.25">
      <c r="A119" s="11" t="s">
        <v>10</v>
      </c>
      <c r="B119" s="8">
        <v>850</v>
      </c>
      <c r="C119" s="8">
        <v>850</v>
      </c>
      <c r="D119" s="7">
        <f t="shared" si="8"/>
        <v>1700</v>
      </c>
    </row>
    <row r="120" spans="1:8" s="2" customFormat="1" ht="15.75" x14ac:dyDescent="0.25">
      <c r="A120" s="9" t="s">
        <v>13</v>
      </c>
      <c r="B120" s="7">
        <f>SUM(B112:B119)</f>
        <v>10098</v>
      </c>
      <c r="C120" s="7">
        <f>SUM(C112:C119)</f>
        <v>10098</v>
      </c>
      <c r="D120" s="7">
        <f>SUM(D112:D119)</f>
        <v>20196</v>
      </c>
      <c r="F120" s="14" t="s">
        <v>90</v>
      </c>
      <c r="H120" s="14" t="s">
        <v>91</v>
      </c>
    </row>
    <row r="122" spans="1:8" s="2" customFormat="1" ht="15.75" x14ac:dyDescent="0.25">
      <c r="A122" s="174" t="s">
        <v>245</v>
      </c>
      <c r="B122" s="174"/>
      <c r="C122" s="171"/>
      <c r="D122" s="173"/>
    </row>
    <row r="123" spans="1:8" s="2" customFormat="1" ht="15.75" x14ac:dyDescent="0.25">
      <c r="A123" s="3" t="s">
        <v>23</v>
      </c>
      <c r="B123" s="3" t="s">
        <v>11</v>
      </c>
      <c r="C123" s="3" t="s">
        <v>12</v>
      </c>
      <c r="D123" s="4" t="s">
        <v>50</v>
      </c>
    </row>
    <row r="124" spans="1:8" s="2" customFormat="1" ht="15.75" x14ac:dyDescent="0.25">
      <c r="A124" s="11" t="s">
        <v>242</v>
      </c>
      <c r="B124" s="75">
        <v>240</v>
      </c>
      <c r="C124" s="75">
        <v>240</v>
      </c>
      <c r="D124" s="7">
        <f t="shared" ref="D124:D126" si="9">SUM(B124:C124)</f>
        <v>480</v>
      </c>
    </row>
    <row r="125" spans="1:8" s="2" customFormat="1" ht="15.75" x14ac:dyDescent="0.25">
      <c r="A125" s="11" t="s">
        <v>243</v>
      </c>
      <c r="B125" s="75">
        <v>216</v>
      </c>
      <c r="C125" s="75">
        <v>216</v>
      </c>
      <c r="D125" s="7">
        <f t="shared" si="9"/>
        <v>432</v>
      </c>
    </row>
    <row r="126" spans="1:8" s="2" customFormat="1" ht="15.75" x14ac:dyDescent="0.25">
      <c r="A126" s="11" t="s">
        <v>244</v>
      </c>
      <c r="B126" s="75">
        <v>264</v>
      </c>
      <c r="C126" s="75">
        <v>264</v>
      </c>
      <c r="D126" s="7">
        <f t="shared" si="9"/>
        <v>528</v>
      </c>
      <c r="F126" s="14" t="s">
        <v>90</v>
      </c>
      <c r="H126" s="14" t="s">
        <v>91</v>
      </c>
    </row>
    <row r="127" spans="1:8" s="2" customFormat="1" ht="15.75" x14ac:dyDescent="0.25">
      <c r="A127"/>
      <c r="B127"/>
      <c r="C127"/>
      <c r="D127"/>
      <c r="E127"/>
      <c r="F127"/>
      <c r="G127"/>
      <c r="H127"/>
    </row>
    <row r="134" spans="1:8" ht="15.75" x14ac:dyDescent="0.25">
      <c r="A134" s="2"/>
      <c r="B134" s="2"/>
      <c r="C134" s="2"/>
      <c r="D134" s="2"/>
      <c r="E134" s="2"/>
      <c r="F134" s="2"/>
      <c r="G134" s="2"/>
      <c r="H134" s="2"/>
    </row>
    <row r="135" spans="1:8" s="2" customFormat="1" ht="15.75" x14ac:dyDescent="0.25"/>
    <row r="136" spans="1:8" s="2" customFormat="1" ht="15.75" x14ac:dyDescent="0.25"/>
    <row r="137" spans="1:8" s="2" customFormat="1" ht="15.75" x14ac:dyDescent="0.25"/>
    <row r="138" spans="1:8" s="2" customFormat="1" ht="15.75" x14ac:dyDescent="0.25"/>
    <row r="139" spans="1:8" s="2" customFormat="1" ht="15.75" x14ac:dyDescent="0.25"/>
    <row r="140" spans="1:8" s="2" customFormat="1" ht="15.75" x14ac:dyDescent="0.25"/>
    <row r="141" spans="1:8" s="2" customFormat="1" ht="15.75" x14ac:dyDescent="0.25"/>
    <row r="142" spans="1:8" s="2" customFormat="1" ht="15.75" x14ac:dyDescent="0.25"/>
    <row r="143" spans="1:8" s="2" customFormat="1" ht="15.75" x14ac:dyDescent="0.25"/>
    <row r="144" spans="1:8" s="2" customFormat="1" ht="15.75" x14ac:dyDescent="0.25"/>
    <row r="145" s="2" customFormat="1" ht="15.75" x14ac:dyDescent="0.25"/>
    <row r="146" s="2" customFormat="1" ht="15.75" x14ac:dyDescent="0.25"/>
    <row r="147" s="2" customFormat="1" ht="15.75" x14ac:dyDescent="0.25"/>
    <row r="148" s="2" customFormat="1" ht="15.75" x14ac:dyDescent="0.25"/>
    <row r="149" s="2" customFormat="1" ht="15.75" x14ac:dyDescent="0.25"/>
    <row r="150" s="2" customFormat="1" ht="15.75" x14ac:dyDescent="0.25"/>
    <row r="151" s="2" customFormat="1" ht="15.75" x14ac:dyDescent="0.25"/>
    <row r="152" s="2" customFormat="1" ht="15.75" x14ac:dyDescent="0.25"/>
    <row r="153" s="2" customFormat="1" ht="15.75" x14ac:dyDescent="0.25"/>
    <row r="154" s="2" customFormat="1" ht="15.75" x14ac:dyDescent="0.25"/>
    <row r="155" s="2" customFormat="1" ht="15.75" x14ac:dyDescent="0.25"/>
    <row r="156" s="2" customFormat="1" ht="15.75" x14ac:dyDescent="0.25"/>
    <row r="157" s="2" customFormat="1" ht="15.75" x14ac:dyDescent="0.25"/>
    <row r="158" s="2" customFormat="1" ht="15.75" x14ac:dyDescent="0.25"/>
    <row r="159" s="2" customFormat="1" ht="15.75" x14ac:dyDescent="0.25"/>
    <row r="160" s="2" customFormat="1" ht="15.75" x14ac:dyDescent="0.25"/>
    <row r="161" s="2" customFormat="1" ht="15.75" x14ac:dyDescent="0.25"/>
    <row r="162" s="2" customFormat="1" ht="15.75" x14ac:dyDescent="0.25"/>
    <row r="163" s="2" customFormat="1" ht="15.75" x14ac:dyDescent="0.25"/>
    <row r="164" s="2" customFormat="1" ht="15.75" x14ac:dyDescent="0.25"/>
    <row r="165" s="2" customFormat="1" ht="15.75" x14ac:dyDescent="0.25"/>
    <row r="166" s="2" customFormat="1" ht="15.75" x14ac:dyDescent="0.25"/>
    <row r="167" s="2" customFormat="1" ht="15.75" x14ac:dyDescent="0.25"/>
    <row r="168" s="2" customFormat="1" ht="15.75" x14ac:dyDescent="0.25"/>
    <row r="169" s="2" customFormat="1" ht="15.75" x14ac:dyDescent="0.25"/>
    <row r="170" s="2" customFormat="1" ht="15.75" x14ac:dyDescent="0.25"/>
    <row r="171" s="2" customFormat="1" ht="15.75" x14ac:dyDescent="0.25"/>
    <row r="172" s="2" customFormat="1" ht="15.75" x14ac:dyDescent="0.25"/>
    <row r="173" s="2" customFormat="1" ht="15.75" x14ac:dyDescent="0.25"/>
    <row r="174" s="2" customFormat="1" ht="15.75" x14ac:dyDescent="0.25"/>
    <row r="175" s="2" customFormat="1" ht="15.75" x14ac:dyDescent="0.25"/>
    <row r="176" s="2" customFormat="1" ht="15.75" x14ac:dyDescent="0.25"/>
    <row r="177" s="2" customFormat="1" ht="15.75" x14ac:dyDescent="0.25"/>
    <row r="178" s="2" customFormat="1" ht="15.75" x14ac:dyDescent="0.25"/>
    <row r="179" s="2" customFormat="1" ht="15.75" x14ac:dyDescent="0.25"/>
    <row r="180" s="2" customFormat="1" ht="15.75" x14ac:dyDescent="0.25"/>
    <row r="181" s="2" customFormat="1" ht="15.75" x14ac:dyDescent="0.25"/>
    <row r="182" s="2" customFormat="1" ht="15.75" x14ac:dyDescent="0.25"/>
    <row r="183" s="2" customFormat="1" ht="15.75" x14ac:dyDescent="0.25"/>
    <row r="184" s="2" customFormat="1" ht="15.75" x14ac:dyDescent="0.25"/>
    <row r="185" s="2" customFormat="1" ht="15.75" x14ac:dyDescent="0.25"/>
    <row r="186" s="2" customFormat="1" ht="15.75" x14ac:dyDescent="0.25"/>
    <row r="187" s="2" customFormat="1" ht="15.75" x14ac:dyDescent="0.25"/>
    <row r="188" s="2" customFormat="1" ht="15.75" x14ac:dyDescent="0.25"/>
    <row r="189" s="2" customFormat="1" ht="15.75" x14ac:dyDescent="0.25"/>
    <row r="190" s="2" customFormat="1" ht="15.75" x14ac:dyDescent="0.25"/>
    <row r="191" s="2" customFormat="1" ht="15.75" x14ac:dyDescent="0.25"/>
    <row r="192" s="2" customFormat="1" ht="15.75" x14ac:dyDescent="0.25"/>
    <row r="193" s="2" customFormat="1" ht="15.75" x14ac:dyDescent="0.25"/>
    <row r="194" s="2" customFormat="1" ht="15.75" x14ac:dyDescent="0.25"/>
    <row r="195" s="2" customFormat="1" ht="15.75" x14ac:dyDescent="0.25"/>
    <row r="196" s="2" customFormat="1" ht="15.75" x14ac:dyDescent="0.25"/>
    <row r="197" s="2" customFormat="1" ht="15.75" x14ac:dyDescent="0.25"/>
    <row r="198" s="2" customFormat="1" ht="15.75" x14ac:dyDescent="0.25"/>
    <row r="199" s="2" customFormat="1" ht="15.75" x14ac:dyDescent="0.25"/>
    <row r="200" s="2" customFormat="1" ht="15.75" x14ac:dyDescent="0.25"/>
    <row r="201" s="2" customFormat="1" ht="15.75" x14ac:dyDescent="0.25"/>
    <row r="202" s="2" customFormat="1" ht="15.75" x14ac:dyDescent="0.25"/>
    <row r="203" s="2" customFormat="1" ht="15.75" x14ac:dyDescent="0.25"/>
    <row r="204" s="2" customFormat="1" ht="15.75" x14ac:dyDescent="0.25"/>
    <row r="205" s="2" customFormat="1" ht="15.75" x14ac:dyDescent="0.25"/>
    <row r="206" s="2" customFormat="1" ht="15.75" x14ac:dyDescent="0.25"/>
    <row r="207" s="2" customFormat="1" ht="15.75" x14ac:dyDescent="0.25"/>
    <row r="208" s="2" customFormat="1" ht="15.75" x14ac:dyDescent="0.25"/>
    <row r="209" s="2" customFormat="1" ht="15.75" x14ac:dyDescent="0.25"/>
    <row r="210" s="2" customFormat="1" ht="15.75" x14ac:dyDescent="0.25"/>
    <row r="211" s="2" customFormat="1" ht="15.75" x14ac:dyDescent="0.25"/>
    <row r="212" s="2" customFormat="1" ht="15.75" x14ac:dyDescent="0.25"/>
    <row r="213" s="2" customFormat="1" ht="15.75" x14ac:dyDescent="0.25"/>
    <row r="214" s="2" customFormat="1" ht="15.75" x14ac:dyDescent="0.25"/>
    <row r="215" s="2" customFormat="1" ht="15.75" x14ac:dyDescent="0.25"/>
    <row r="216" s="2" customFormat="1" ht="15.75" x14ac:dyDescent="0.25"/>
    <row r="217" s="2" customFormat="1" ht="15.75" x14ac:dyDescent="0.25"/>
    <row r="218" s="2" customFormat="1" ht="15.75" x14ac:dyDescent="0.25"/>
    <row r="219" s="2" customFormat="1" ht="15.75" x14ac:dyDescent="0.25"/>
    <row r="220" s="2" customFormat="1" ht="15.75" x14ac:dyDescent="0.25"/>
    <row r="221" s="2" customFormat="1" ht="15.75" x14ac:dyDescent="0.25"/>
    <row r="222" s="2" customFormat="1" ht="15.75" x14ac:dyDescent="0.25"/>
    <row r="223" s="2" customFormat="1" ht="15.75" x14ac:dyDescent="0.25"/>
    <row r="224" s="2" customFormat="1" ht="15.75" x14ac:dyDescent="0.25"/>
    <row r="225" s="2" customFormat="1" ht="15.75" x14ac:dyDescent="0.25"/>
    <row r="226" s="2" customFormat="1" ht="15.75" x14ac:dyDescent="0.25"/>
    <row r="227" s="2" customFormat="1" ht="15.75" x14ac:dyDescent="0.25"/>
    <row r="228" s="2" customFormat="1" ht="15.75" x14ac:dyDescent="0.25"/>
    <row r="229" s="2" customFormat="1" ht="15.75" x14ac:dyDescent="0.25"/>
    <row r="230" s="2" customFormat="1" ht="15.75" x14ac:dyDescent="0.25"/>
    <row r="231" s="2" customFormat="1" ht="15.75" x14ac:dyDescent="0.25"/>
    <row r="232" s="2" customFormat="1" ht="15.75" x14ac:dyDescent="0.25"/>
    <row r="233" s="2" customFormat="1" ht="15.75" x14ac:dyDescent="0.25"/>
    <row r="234" s="2" customFormat="1" ht="15.75" x14ac:dyDescent="0.25"/>
    <row r="235" s="2" customFormat="1" ht="15.75" x14ac:dyDescent="0.25"/>
    <row r="236" s="2" customFormat="1" ht="15.75" x14ac:dyDescent="0.25"/>
    <row r="237" s="2" customFormat="1" ht="15.75" x14ac:dyDescent="0.25"/>
    <row r="238" s="2" customFormat="1" ht="15.75" x14ac:dyDescent="0.25"/>
    <row r="239" s="2" customFormat="1" ht="15.75" x14ac:dyDescent="0.25"/>
    <row r="240" s="2" customFormat="1" ht="15.75" x14ac:dyDescent="0.25"/>
    <row r="241" spans="1:8" s="2" customFormat="1" ht="15.75" x14ac:dyDescent="0.25"/>
    <row r="242" spans="1:8" s="2" customFormat="1" ht="15.75" x14ac:dyDescent="0.25"/>
    <row r="243" spans="1:8" s="2" customFormat="1" ht="15.75" x14ac:dyDescent="0.25"/>
    <row r="244" spans="1:8" s="2" customFormat="1" ht="15.75" x14ac:dyDescent="0.25"/>
    <row r="245" spans="1:8" s="2" customFormat="1" ht="15.75" x14ac:dyDescent="0.25">
      <c r="A245"/>
      <c r="B245"/>
      <c r="C245"/>
      <c r="D245"/>
      <c r="E245"/>
      <c r="F245"/>
      <c r="G245"/>
      <c r="H245"/>
    </row>
  </sheetData>
  <customSheetViews>
    <customSheetView guid="{7859B5AF-9028-4FC3-8EBD-043CDBEB3894}" topLeftCell="A106">
      <selection activeCell="C128" sqref="C128"/>
      <pageMargins left="0.7" right="0.7" top="0.75" bottom="0.75" header="0.3" footer="0.3"/>
      <pageSetup orientation="portrait" r:id="rId1"/>
    </customSheetView>
    <customSheetView guid="{BE600D57-07AA-48F0-BFF6-21FA55CAECEE}" topLeftCell="A100">
      <selection activeCell="B124" sqref="B124:C126"/>
      <pageMargins left="0.7" right="0.7" top="0.75" bottom="0.75" header="0.3" footer="0.3"/>
      <pageSetup orientation="portrait" r:id="rId2"/>
    </customSheetView>
    <customSheetView guid="{C73786C3-478A-4CE5-8C0B-7BD01F275A5F}" topLeftCell="A100">
      <selection activeCell="B124" sqref="B124:C126"/>
      <pageMargins left="0.7" right="0.7" top="0.75" bottom="0.75" header="0.3" footer="0.3"/>
      <pageSetup orientation="portrait" r:id="rId3"/>
    </customSheetView>
    <customSheetView guid="{BB321FB5-5E0B-4FAD-9594-7CF4D5BB83B5}" topLeftCell="A100">
      <selection activeCell="C128" sqref="C128"/>
      <pageMargins left="0.7" right="0.7" top="0.75" bottom="0.75" header="0.3" footer="0.3"/>
      <pageSetup orientation="portrait" r:id="rId4"/>
    </customSheetView>
    <customSheetView guid="{65E50183-BEC1-4679-B5FC-4D41FEDF90A0}" topLeftCell="A100">
      <selection activeCell="C128" sqref="C128"/>
      <pageMargins left="0.7" right="0.7" top="0.75" bottom="0.75" header="0.3" footer="0.3"/>
      <pageSetup orientation="portrait" r:id="rId5"/>
    </customSheetView>
    <customSheetView guid="{841B7462-7B18-417E-9A17-73CC12170E09}" topLeftCell="A106">
      <selection activeCell="B120" sqref="B120"/>
      <pageMargins left="0.7" right="0.7" top="0.75" bottom="0.75" header="0.3" footer="0.3"/>
      <pageSetup orientation="portrait" r:id="rId6"/>
    </customSheetView>
    <customSheetView guid="{1F88732F-769F-4D3B-B47D-59951782D8BB}" topLeftCell="A106">
      <selection activeCell="B120" sqref="B120"/>
      <pageMargins left="0.7" right="0.7" top="0.75" bottom="0.75" header="0.3" footer="0.3"/>
      <pageSetup orientation="portrait" r:id="rId7"/>
    </customSheetView>
    <customSheetView guid="{192540F0-95A5-47AB-B54C-12D5A8A489AD}" topLeftCell="A106">
      <selection activeCell="C128" sqref="C128"/>
      <pageMargins left="0.7" right="0.7" top="0.75" bottom="0.75" header="0.3" footer="0.3"/>
      <pageSetup orientation="portrait" r:id="rId8"/>
    </customSheetView>
  </customSheetViews>
  <hyperlinks>
    <hyperlink ref="F24" location="'Keyser Assoc'!A1" display="Return to Top" xr:uid="{00000000-0004-0000-0500-000000000000}"/>
    <hyperlink ref="H24" location="Menu!A1" display="Return to Main Menu for All Campuses and Programs" xr:uid="{00000000-0004-0000-0500-000001000000}"/>
    <hyperlink ref="H36" location="Menu!A1" display="Return to Main Menu for All Campuses and Programs" xr:uid="{00000000-0004-0000-0500-000002000000}"/>
    <hyperlink ref="H60" location="Menu!A1" display="Return to Main Menu for All Campuses and Programs" xr:uid="{00000000-0004-0000-0500-000003000000}"/>
    <hyperlink ref="H72" location="Menu!A1" display="Return to Main Menu for All Campuses and Programs" xr:uid="{00000000-0004-0000-0500-000004000000}"/>
    <hyperlink ref="H96" location="Menu!A1" display="Return to Main Menu for All Campuses and Programs" xr:uid="{00000000-0004-0000-0500-000005000000}"/>
    <hyperlink ref="H108" location="Menu!A1" display="Return to Main Menu for All Campuses and Programs" xr:uid="{00000000-0004-0000-0500-000006000000}"/>
    <hyperlink ref="A4" location="'Keyser Assoc'!A14" display="Undergraduate Resident of West Virginia Living At Home or With Parents" xr:uid="{00000000-0004-0000-0500-000007000000}"/>
    <hyperlink ref="F36" location="'Keyser Assoc'!A1" display="Return to Top" xr:uid="{00000000-0004-0000-0500-000008000000}"/>
    <hyperlink ref="F60" location="'Keyser Assoc'!A1" display="Return to Top" xr:uid="{00000000-0004-0000-0500-000009000000}"/>
    <hyperlink ref="F96" location="'Keyser Assoc'!A1" display="Return to Top" xr:uid="{00000000-0004-0000-0500-00000A000000}"/>
    <hyperlink ref="F72" location="'Keyser Assoc'!A1" display="Return to Top" xr:uid="{00000000-0004-0000-0500-00000B000000}"/>
    <hyperlink ref="F108" location="'Keyser Assoc'!A1" display="Return to Top" xr:uid="{00000000-0004-0000-0500-00000C000000}"/>
    <hyperlink ref="F126" location="'Keyser Assoc'!A1" display="Return to Top" xr:uid="{00000000-0004-0000-0500-00000D000000}"/>
    <hyperlink ref="H126" location="Menu!A1" display="Return to Main Menu for All Campuses and Programs" xr:uid="{00000000-0004-0000-0500-00000E000000}"/>
    <hyperlink ref="F70" r:id="rId9" xr:uid="{00000000-0004-0000-0500-00000F000000}"/>
    <hyperlink ref="F58" r:id="rId10" xr:uid="{00000000-0004-0000-0500-000010000000}"/>
    <hyperlink ref="H48" location="Menu!A1" display="Return to Main Menu for All Campuses and Programs" xr:uid="{00000000-0004-0000-0500-000011000000}"/>
    <hyperlink ref="F48" location="'Keyser Assoc'!A1" display="Return to Top" xr:uid="{00000000-0004-0000-0500-000012000000}"/>
    <hyperlink ref="H84" location="Menu!A1" display="Return to Main Menu for All Campuses and Programs" xr:uid="{00000000-0004-0000-0500-000013000000}"/>
    <hyperlink ref="F84" location="'Keyser Assoc'!A1" display="Return to Top" xr:uid="{00000000-0004-0000-0500-000014000000}"/>
    <hyperlink ref="F82" r:id="rId11" xr:uid="{00000000-0004-0000-0500-000015000000}"/>
    <hyperlink ref="H120" location="Menu!A1" display="Return to Main Menu for All Campuses and Programs" xr:uid="{00000000-0004-0000-0500-000016000000}"/>
    <hyperlink ref="F120" location="'Keyser Assoc'!A1" display="Return to Top" xr:uid="{00000000-0004-0000-0500-000017000000}"/>
    <hyperlink ref="B114:C114" location="'Keyser Assoc'!A122" display="See College Tuition Chart for Your Program" xr:uid="{00000000-0004-0000-0500-000018000000}"/>
    <hyperlink ref="A5" location="'Keyser Assoc'!A26" display="Undergraduate Non-Resident of West Virginia Living At Home or With Parents" xr:uid="{00000000-0004-0000-0500-000019000000}"/>
    <hyperlink ref="A6" location="'Keyser Assoc'!A38" display="Undergraduate Metro Rate Living At Home or With Parents" xr:uid="{00000000-0004-0000-0500-00001A000000}"/>
    <hyperlink ref="A7" location="'Keyser Assoc'!A50" display="Undergraduate Resident of West Virginia Living On-Campus" xr:uid="{00000000-0004-0000-0500-00001B000000}"/>
    <hyperlink ref="A8" location="'Keyser Assoc'!A62" display="Undergraduate Non-Resident of West Virginia Living On-Campus" xr:uid="{00000000-0004-0000-0500-00001C000000}"/>
    <hyperlink ref="A9" location="'Keyser Assoc'!A74" display="Undergraduate Metro Rate Living On-Campus" xr:uid="{00000000-0004-0000-0500-00001D000000}"/>
    <hyperlink ref="A10" location="'Keyser Assoc'!A86" display="Undergraduate Resident of West Virginia Living Off-Campus" xr:uid="{00000000-0004-0000-0500-00001E000000}"/>
    <hyperlink ref="A11" location="'Keyser Assoc'!A98" display="Undergraduate Non-Resident of West Virginia Living Off-Campus" xr:uid="{00000000-0004-0000-0500-00001F000000}"/>
    <hyperlink ref="A12" location="'Keyser Assoc'!A110" display="Undergraduate Metro Rate Living Off-Campus" xr:uid="{00000000-0004-0000-0500-000020000000}"/>
    <hyperlink ref="B102:C102" location="'Keyser Assoc'!A122" display="See College Tuition Chart for Your Program" xr:uid="{00000000-0004-0000-0500-000021000000}"/>
    <hyperlink ref="B90:C90" location="'Keyser Assoc'!A122" display="See College Tuition Chart for Your Program" xr:uid="{00000000-0004-0000-0500-000022000000}"/>
    <hyperlink ref="B78:C78" location="'Keyser Assoc'!A122" display="See College Tuition Chart for Your Program" xr:uid="{00000000-0004-0000-0500-000023000000}"/>
    <hyperlink ref="B66:C66" location="'Keyser Assoc'!A122" display="See College Tuition Chart for Your Program" xr:uid="{00000000-0004-0000-0500-000024000000}"/>
    <hyperlink ref="B54:C54" location="'Keyser Assoc'!A122" display="See College Tuition Chart for Your Program" xr:uid="{00000000-0004-0000-0500-000025000000}"/>
    <hyperlink ref="B42:C42" location="'Keyser Assoc'!A122" display="See College Tuition Chart for Your Program" xr:uid="{00000000-0004-0000-0500-000026000000}"/>
    <hyperlink ref="B30:C30" location="'Keyser Assoc'!A122" display="See College Tuition Chart for Your Program" xr:uid="{00000000-0004-0000-0500-000027000000}"/>
    <hyperlink ref="B18:C18" location="'Keyser Assoc'!A122" display="See College Tuition Chart for Your Program" xr:uid="{00000000-0004-0000-0500-000028000000}"/>
  </hyperlinks>
  <pageMargins left="0.7" right="0.7" top="0.75" bottom="0.75" header="0.3" footer="0.3"/>
  <pageSetup orientation="portrait" r:id="rId1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4" tint="-0.499984740745262"/>
  </sheetPr>
  <dimension ref="A1:H241"/>
  <sheetViews>
    <sheetView topLeftCell="A103" workbookViewId="0">
      <selection activeCell="A110" sqref="A110"/>
    </sheetView>
  </sheetViews>
  <sheetFormatPr defaultRowHeight="15" x14ac:dyDescent="0.25"/>
  <cols>
    <col min="1" max="1" width="30.140625" bestFit="1" customWidth="1"/>
    <col min="2" max="3" width="20.7109375" customWidth="1"/>
    <col min="4" max="4" width="17" customWidth="1"/>
    <col min="5" max="5" width="2.7109375" customWidth="1"/>
    <col min="6" max="6" width="13.140625" bestFit="1" customWidth="1"/>
    <col min="7" max="7" width="2.7109375" customWidth="1"/>
    <col min="8" max="8" width="48.7109375" bestFit="1" customWidth="1"/>
  </cols>
  <sheetData>
    <row r="1" spans="1:4" ht="23.25" x14ac:dyDescent="0.35">
      <c r="A1" s="1" t="s">
        <v>234</v>
      </c>
    </row>
    <row r="2" spans="1:4" ht="23.25" x14ac:dyDescent="0.35">
      <c r="A2" s="1" t="s">
        <v>249</v>
      </c>
    </row>
    <row r="3" spans="1:4" s="2" customFormat="1" ht="15.75" x14ac:dyDescent="0.25"/>
    <row r="4" spans="1:4" s="16" customFormat="1" ht="24.95" customHeight="1" x14ac:dyDescent="0.3">
      <c r="A4" s="43" t="s">
        <v>51</v>
      </c>
    </row>
    <row r="5" spans="1:4" s="16" customFormat="1" ht="24.95" customHeight="1" x14ac:dyDescent="0.3">
      <c r="A5" s="43" t="s">
        <v>52</v>
      </c>
    </row>
    <row r="6" spans="1:4" ht="24.95" customHeight="1" x14ac:dyDescent="0.3">
      <c r="A6" s="43" t="s">
        <v>236</v>
      </c>
    </row>
    <row r="7" spans="1:4" s="16" customFormat="1" ht="24.95" customHeight="1" x14ac:dyDescent="0.3">
      <c r="A7" s="43" t="s">
        <v>53</v>
      </c>
    </row>
    <row r="8" spans="1:4" s="16" customFormat="1" ht="24.95" customHeight="1" x14ac:dyDescent="0.3">
      <c r="A8" s="43" t="s">
        <v>54</v>
      </c>
    </row>
    <row r="9" spans="1:4" s="16" customFormat="1" ht="24.95" customHeight="1" x14ac:dyDescent="0.3">
      <c r="A9" s="43" t="s">
        <v>237</v>
      </c>
    </row>
    <row r="10" spans="1:4" s="16" customFormat="1" ht="24.95" customHeight="1" x14ac:dyDescent="0.3">
      <c r="A10" s="43" t="s">
        <v>55</v>
      </c>
    </row>
    <row r="11" spans="1:4" s="16" customFormat="1" ht="24.95" customHeight="1" x14ac:dyDescent="0.3">
      <c r="A11" s="43" t="s">
        <v>56</v>
      </c>
    </row>
    <row r="12" spans="1:4" s="16" customFormat="1" ht="24.95" customHeight="1" x14ac:dyDescent="0.3">
      <c r="A12" s="43" t="s">
        <v>238</v>
      </c>
    </row>
    <row r="13" spans="1:4" s="2" customFormat="1" ht="15.75" x14ac:dyDescent="0.25"/>
    <row r="14" spans="1:4" s="13" customFormat="1" ht="18.95" customHeight="1" x14ac:dyDescent="0.25">
      <c r="A14" s="171" t="s">
        <v>187</v>
      </c>
      <c r="B14" s="172"/>
      <c r="C14" s="172"/>
      <c r="D14" s="173"/>
    </row>
    <row r="15" spans="1:4" s="21" customFormat="1" ht="15.75" x14ac:dyDescent="0.25">
      <c r="A15" s="3" t="s">
        <v>23</v>
      </c>
      <c r="B15" s="3" t="s">
        <v>11</v>
      </c>
      <c r="C15" s="3" t="s">
        <v>12</v>
      </c>
      <c r="D15" s="4" t="s">
        <v>50</v>
      </c>
    </row>
    <row r="16" spans="1:4" s="2" customFormat="1" ht="15.75" x14ac:dyDescent="0.25">
      <c r="A16" s="5" t="s">
        <v>2</v>
      </c>
      <c r="B16" s="6">
        <v>2568</v>
      </c>
      <c r="C16" s="6">
        <v>2568</v>
      </c>
      <c r="D16" s="7">
        <f t="shared" ref="D16:D23" si="0">SUM(B16:C16)</f>
        <v>5136</v>
      </c>
    </row>
    <row r="17" spans="1:8" s="2" customFormat="1" ht="15.75" x14ac:dyDescent="0.25">
      <c r="A17" s="5" t="s">
        <v>3</v>
      </c>
      <c r="B17" s="6">
        <v>264</v>
      </c>
      <c r="C17" s="6">
        <v>264</v>
      </c>
      <c r="D17" s="7">
        <f t="shared" si="0"/>
        <v>528</v>
      </c>
    </row>
    <row r="18" spans="1:8" s="2" customFormat="1" ht="15.75" x14ac:dyDescent="0.25">
      <c r="A18" s="5" t="s">
        <v>4</v>
      </c>
      <c r="B18" s="177" t="s">
        <v>188</v>
      </c>
      <c r="C18" s="177"/>
      <c r="D18" s="7">
        <f t="shared" si="0"/>
        <v>0</v>
      </c>
    </row>
    <row r="19" spans="1:8" s="2" customFormat="1" ht="15.75" x14ac:dyDescent="0.25">
      <c r="A19" s="5" t="s">
        <v>5</v>
      </c>
      <c r="B19" s="8">
        <v>475</v>
      </c>
      <c r="C19" s="8">
        <v>475</v>
      </c>
      <c r="D19" s="7">
        <f t="shared" si="0"/>
        <v>950</v>
      </c>
    </row>
    <row r="20" spans="1:8" s="2" customFormat="1" ht="15.75" x14ac:dyDescent="0.25">
      <c r="A20" s="5" t="s">
        <v>7</v>
      </c>
      <c r="B20" s="8">
        <v>2025</v>
      </c>
      <c r="C20" s="8">
        <v>2025</v>
      </c>
      <c r="D20" s="7">
        <f t="shared" si="0"/>
        <v>4050</v>
      </c>
    </row>
    <row r="21" spans="1:8" s="2" customFormat="1" ht="15.75" x14ac:dyDescent="0.25">
      <c r="A21" s="5" t="s">
        <v>8</v>
      </c>
      <c r="B21" s="8">
        <v>700</v>
      </c>
      <c r="C21" s="8">
        <v>700</v>
      </c>
      <c r="D21" s="7">
        <f t="shared" si="0"/>
        <v>1400</v>
      </c>
    </row>
    <row r="22" spans="1:8" s="2" customFormat="1" ht="15.75" x14ac:dyDescent="0.25">
      <c r="A22" s="5" t="s">
        <v>9</v>
      </c>
      <c r="B22" s="8">
        <v>525</v>
      </c>
      <c r="C22" s="8">
        <v>525</v>
      </c>
      <c r="D22" s="7">
        <f t="shared" si="0"/>
        <v>1050</v>
      </c>
    </row>
    <row r="23" spans="1:8" s="2" customFormat="1" ht="15.75" x14ac:dyDescent="0.25">
      <c r="A23" s="5" t="s">
        <v>10</v>
      </c>
      <c r="B23" s="8">
        <v>850</v>
      </c>
      <c r="C23" s="8">
        <v>850</v>
      </c>
      <c r="D23" s="7">
        <f t="shared" si="0"/>
        <v>1700</v>
      </c>
    </row>
    <row r="24" spans="1:8" s="2" customFormat="1" ht="15.75" x14ac:dyDescent="0.25">
      <c r="A24" s="15" t="s">
        <v>13</v>
      </c>
      <c r="B24" s="7">
        <f>SUM(B16:B23)</f>
        <v>7407</v>
      </c>
      <c r="C24" s="7">
        <f>SUM(C16:C23)</f>
        <v>7407</v>
      </c>
      <c r="D24" s="7">
        <f>SUM(D16:D23)</f>
        <v>14814</v>
      </c>
      <c r="F24" s="14" t="s">
        <v>90</v>
      </c>
      <c r="H24" s="14" t="s">
        <v>91</v>
      </c>
    </row>
    <row r="25" spans="1:8" s="2" customFormat="1" ht="15.75" x14ac:dyDescent="0.25"/>
    <row r="26" spans="1:8" s="13" customFormat="1" ht="18.95" customHeight="1" x14ac:dyDescent="0.25">
      <c r="A26" s="171" t="s">
        <v>203</v>
      </c>
      <c r="B26" s="172"/>
      <c r="C26" s="172"/>
      <c r="D26" s="173"/>
    </row>
    <row r="27" spans="1:8" s="21" customFormat="1" ht="15.75" x14ac:dyDescent="0.25">
      <c r="A27" s="3" t="s">
        <v>23</v>
      </c>
      <c r="B27" s="3" t="s">
        <v>11</v>
      </c>
      <c r="C27" s="3" t="s">
        <v>12</v>
      </c>
      <c r="D27" s="4" t="s">
        <v>50</v>
      </c>
    </row>
    <row r="28" spans="1:8" s="2" customFormat="1" ht="15.75" x14ac:dyDescent="0.25">
      <c r="A28" s="5" t="s">
        <v>2</v>
      </c>
      <c r="B28" s="73">
        <v>6132</v>
      </c>
      <c r="C28" s="73">
        <v>6132</v>
      </c>
      <c r="D28" s="7">
        <f t="shared" ref="D28:D35" si="1">SUM(B28:C28)</f>
        <v>12264</v>
      </c>
    </row>
    <row r="29" spans="1:8" s="2" customFormat="1" ht="15.75" x14ac:dyDescent="0.25">
      <c r="A29" s="5" t="s">
        <v>3</v>
      </c>
      <c r="B29" s="6">
        <v>264</v>
      </c>
      <c r="C29" s="6">
        <v>264</v>
      </c>
      <c r="D29" s="7">
        <f t="shared" si="1"/>
        <v>528</v>
      </c>
    </row>
    <row r="30" spans="1:8" s="2" customFormat="1" ht="15.75" x14ac:dyDescent="0.25">
      <c r="A30" s="5" t="s">
        <v>4</v>
      </c>
      <c r="B30" s="177" t="s">
        <v>188</v>
      </c>
      <c r="C30" s="177"/>
      <c r="D30" s="7">
        <f t="shared" si="1"/>
        <v>0</v>
      </c>
    </row>
    <row r="31" spans="1:8" s="2" customFormat="1" ht="15.75" x14ac:dyDescent="0.25">
      <c r="A31" s="5" t="s">
        <v>5</v>
      </c>
      <c r="B31" s="8">
        <v>475</v>
      </c>
      <c r="C31" s="8">
        <v>475</v>
      </c>
      <c r="D31" s="7">
        <f t="shared" si="1"/>
        <v>950</v>
      </c>
    </row>
    <row r="32" spans="1:8" s="2" customFormat="1" ht="15.75" x14ac:dyDescent="0.25">
      <c r="A32" s="5" t="s">
        <v>7</v>
      </c>
      <c r="B32" s="8">
        <v>2025</v>
      </c>
      <c r="C32" s="8">
        <v>2025</v>
      </c>
      <c r="D32" s="7">
        <f t="shared" si="1"/>
        <v>4050</v>
      </c>
    </row>
    <row r="33" spans="1:8" s="2" customFormat="1" ht="15.75" x14ac:dyDescent="0.25">
      <c r="A33" s="5" t="s">
        <v>8</v>
      </c>
      <c r="B33" s="8">
        <v>700</v>
      </c>
      <c r="C33" s="8">
        <v>700</v>
      </c>
      <c r="D33" s="7">
        <f t="shared" si="1"/>
        <v>1400</v>
      </c>
    </row>
    <row r="34" spans="1:8" s="2" customFormat="1" ht="15.75" x14ac:dyDescent="0.25">
      <c r="A34" s="5" t="s">
        <v>9</v>
      </c>
      <c r="B34" s="10">
        <v>775</v>
      </c>
      <c r="C34" s="10">
        <v>775</v>
      </c>
      <c r="D34" s="7">
        <f t="shared" si="1"/>
        <v>1550</v>
      </c>
    </row>
    <row r="35" spans="1:8" s="2" customFormat="1" ht="15.75" x14ac:dyDescent="0.25">
      <c r="A35" s="5" t="s">
        <v>10</v>
      </c>
      <c r="B35" s="8">
        <v>850</v>
      </c>
      <c r="C35" s="8">
        <v>850</v>
      </c>
      <c r="D35" s="7">
        <f t="shared" si="1"/>
        <v>1700</v>
      </c>
    </row>
    <row r="36" spans="1:8" s="2" customFormat="1" ht="15.75" x14ac:dyDescent="0.25">
      <c r="A36" s="15" t="s">
        <v>13</v>
      </c>
      <c r="B36" s="7">
        <f>SUM(B28:B35)</f>
        <v>11221</v>
      </c>
      <c r="C36" s="7">
        <f>SUM(C28:C35)</f>
        <v>11221</v>
      </c>
      <c r="D36" s="7">
        <f>SUM(D28:D35)</f>
        <v>22442</v>
      </c>
      <c r="F36" s="14" t="s">
        <v>90</v>
      </c>
      <c r="H36" s="14" t="s">
        <v>91</v>
      </c>
    </row>
    <row r="37" spans="1:8" s="2" customFormat="1" ht="15.75" x14ac:dyDescent="0.25">
      <c r="A37" s="37"/>
      <c r="B37" s="38"/>
      <c r="C37" s="38"/>
      <c r="D37" s="38"/>
      <c r="F37" s="14"/>
      <c r="H37" s="14"/>
    </row>
    <row r="38" spans="1:8" s="13" customFormat="1" ht="18.95" customHeight="1" x14ac:dyDescent="0.25">
      <c r="A38" s="171" t="s">
        <v>239</v>
      </c>
      <c r="B38" s="172"/>
      <c r="C38" s="172"/>
      <c r="D38" s="173"/>
    </row>
    <row r="39" spans="1:8" s="21" customFormat="1" ht="15.75" x14ac:dyDescent="0.25">
      <c r="A39" s="3" t="s">
        <v>23</v>
      </c>
      <c r="B39" s="3" t="s">
        <v>11</v>
      </c>
      <c r="C39" s="3" t="s">
        <v>12</v>
      </c>
      <c r="D39" s="4" t="s">
        <v>50</v>
      </c>
    </row>
    <row r="40" spans="1:8" s="2" customFormat="1" ht="15.75" x14ac:dyDescent="0.25">
      <c r="A40" s="5" t="s">
        <v>2</v>
      </c>
      <c r="B40" s="73">
        <v>4092</v>
      </c>
      <c r="C40" s="73">
        <v>4092</v>
      </c>
      <c r="D40" s="7">
        <f t="shared" ref="D40:D47" si="2">SUM(B40:C40)</f>
        <v>8184</v>
      </c>
    </row>
    <row r="41" spans="1:8" s="2" customFormat="1" ht="15.75" x14ac:dyDescent="0.25">
      <c r="A41" s="5" t="s">
        <v>3</v>
      </c>
      <c r="B41" s="6">
        <v>264</v>
      </c>
      <c r="C41" s="6">
        <v>264</v>
      </c>
      <c r="D41" s="7">
        <f t="shared" si="2"/>
        <v>528</v>
      </c>
    </row>
    <row r="42" spans="1:8" s="2" customFormat="1" ht="15.75" x14ac:dyDescent="0.25">
      <c r="A42" s="5" t="s">
        <v>4</v>
      </c>
      <c r="B42" s="177" t="s">
        <v>188</v>
      </c>
      <c r="C42" s="177"/>
      <c r="D42" s="7">
        <f t="shared" si="2"/>
        <v>0</v>
      </c>
    </row>
    <row r="43" spans="1:8" s="2" customFormat="1" ht="15.75" x14ac:dyDescent="0.25">
      <c r="A43" s="5" t="s">
        <v>5</v>
      </c>
      <c r="B43" s="8">
        <v>475</v>
      </c>
      <c r="C43" s="8">
        <v>475</v>
      </c>
      <c r="D43" s="7">
        <f t="shared" si="2"/>
        <v>950</v>
      </c>
    </row>
    <row r="44" spans="1:8" s="2" customFormat="1" ht="15.75" x14ac:dyDescent="0.25">
      <c r="A44" s="5" t="s">
        <v>7</v>
      </c>
      <c r="B44" s="8">
        <v>2025</v>
      </c>
      <c r="C44" s="8">
        <v>2025</v>
      </c>
      <c r="D44" s="7">
        <f t="shared" si="2"/>
        <v>4050</v>
      </c>
    </row>
    <row r="45" spans="1:8" s="2" customFormat="1" ht="15.75" x14ac:dyDescent="0.25">
      <c r="A45" s="5" t="s">
        <v>8</v>
      </c>
      <c r="B45" s="8">
        <v>700</v>
      </c>
      <c r="C45" s="8">
        <v>700</v>
      </c>
      <c r="D45" s="7">
        <f t="shared" si="2"/>
        <v>1400</v>
      </c>
    </row>
    <row r="46" spans="1:8" s="2" customFormat="1" ht="15.75" x14ac:dyDescent="0.25">
      <c r="A46" s="5" t="s">
        <v>9</v>
      </c>
      <c r="B46" s="10">
        <v>775</v>
      </c>
      <c r="C46" s="10">
        <v>775</v>
      </c>
      <c r="D46" s="7">
        <f t="shared" si="2"/>
        <v>1550</v>
      </c>
    </row>
    <row r="47" spans="1:8" s="2" customFormat="1" ht="15.75" x14ac:dyDescent="0.25">
      <c r="A47" s="5" t="s">
        <v>10</v>
      </c>
      <c r="B47" s="8">
        <v>850</v>
      </c>
      <c r="C47" s="8">
        <v>850</v>
      </c>
      <c r="D47" s="7">
        <f t="shared" si="2"/>
        <v>1700</v>
      </c>
    </row>
    <row r="48" spans="1:8" s="2" customFormat="1" ht="15.75" x14ac:dyDescent="0.25">
      <c r="A48" s="15" t="s">
        <v>13</v>
      </c>
      <c r="B48" s="7">
        <f>SUM(B40:B47)</f>
        <v>9181</v>
      </c>
      <c r="C48" s="7">
        <f>SUM(C40:C47)</f>
        <v>9181</v>
      </c>
      <c r="D48" s="7">
        <f>SUM(D40:D47)</f>
        <v>18362</v>
      </c>
      <c r="F48" s="14" t="s">
        <v>90</v>
      </c>
      <c r="H48" s="14" t="s">
        <v>91</v>
      </c>
    </row>
    <row r="49" spans="1:8" s="2" customFormat="1" ht="15.75" x14ac:dyDescent="0.25">
      <c r="A49" s="37"/>
      <c r="B49" s="38"/>
      <c r="C49" s="38"/>
      <c r="D49" s="38"/>
      <c r="F49" s="14"/>
      <c r="H49" s="14"/>
    </row>
    <row r="50" spans="1:8" s="13" customFormat="1" ht="18.95" customHeight="1" x14ac:dyDescent="0.25">
      <c r="A50" s="171" t="s">
        <v>204</v>
      </c>
      <c r="B50" s="172"/>
      <c r="C50" s="172"/>
      <c r="D50" s="173"/>
    </row>
    <row r="51" spans="1:8" s="21" customFormat="1" ht="15.75" x14ac:dyDescent="0.25">
      <c r="A51" s="3" t="s">
        <v>23</v>
      </c>
      <c r="B51" s="3" t="s">
        <v>11</v>
      </c>
      <c r="C51" s="3" t="s">
        <v>12</v>
      </c>
      <c r="D51" s="4" t="s">
        <v>50</v>
      </c>
    </row>
    <row r="52" spans="1:8" s="2" customFormat="1" ht="15.75" x14ac:dyDescent="0.25">
      <c r="A52" s="5" t="s">
        <v>2</v>
      </c>
      <c r="B52" s="6">
        <v>2568</v>
      </c>
      <c r="C52" s="6">
        <v>2568</v>
      </c>
      <c r="D52" s="7">
        <f t="shared" ref="D52:D59" si="3">SUM(B52:C52)</f>
        <v>5136</v>
      </c>
    </row>
    <row r="53" spans="1:8" s="2" customFormat="1" ht="15.75" x14ac:dyDescent="0.25">
      <c r="A53" s="5" t="s">
        <v>3</v>
      </c>
      <c r="B53" s="6">
        <v>264</v>
      </c>
      <c r="C53" s="6">
        <v>264</v>
      </c>
      <c r="D53" s="7">
        <f t="shared" si="3"/>
        <v>528</v>
      </c>
    </row>
    <row r="54" spans="1:8" s="2" customFormat="1" ht="15.75" x14ac:dyDescent="0.25">
      <c r="A54" s="5" t="s">
        <v>4</v>
      </c>
      <c r="B54" s="177" t="s">
        <v>188</v>
      </c>
      <c r="C54" s="177"/>
      <c r="D54" s="7">
        <f t="shared" si="3"/>
        <v>0</v>
      </c>
    </row>
    <row r="55" spans="1:8" s="2" customFormat="1" ht="15.75" x14ac:dyDescent="0.25">
      <c r="A55" s="5" t="s">
        <v>5</v>
      </c>
      <c r="B55" s="8">
        <v>475</v>
      </c>
      <c r="C55" s="8">
        <v>475</v>
      </c>
      <c r="D55" s="7">
        <f t="shared" si="3"/>
        <v>950</v>
      </c>
      <c r="F55" s="29" t="s">
        <v>94</v>
      </c>
    </row>
    <row r="56" spans="1:8" s="2" customFormat="1" ht="15.75" x14ac:dyDescent="0.25">
      <c r="A56" s="5" t="s">
        <v>7</v>
      </c>
      <c r="B56" s="10">
        <v>2194</v>
      </c>
      <c r="C56" s="10">
        <v>2194</v>
      </c>
      <c r="D56" s="7">
        <f t="shared" si="3"/>
        <v>4388</v>
      </c>
      <c r="F56" s="30" t="s">
        <v>93</v>
      </c>
    </row>
    <row r="57" spans="1:8" s="2" customFormat="1" ht="15.75" x14ac:dyDescent="0.25">
      <c r="A57" s="5" t="s">
        <v>8</v>
      </c>
      <c r="B57" s="10">
        <v>2309</v>
      </c>
      <c r="C57" s="10">
        <v>2309</v>
      </c>
      <c r="D57" s="7">
        <f t="shared" si="3"/>
        <v>4618</v>
      </c>
      <c r="F57" s="30" t="s">
        <v>98</v>
      </c>
    </row>
    <row r="58" spans="1:8" s="2" customFormat="1" ht="15.75" x14ac:dyDescent="0.25">
      <c r="A58" s="5" t="s">
        <v>9</v>
      </c>
      <c r="B58" s="8">
        <v>525</v>
      </c>
      <c r="C58" s="8">
        <v>525</v>
      </c>
      <c r="D58" s="7">
        <f t="shared" si="3"/>
        <v>1050</v>
      </c>
      <c r="F58" s="34" t="s">
        <v>96</v>
      </c>
    </row>
    <row r="59" spans="1:8" s="2" customFormat="1" ht="15.75" x14ac:dyDescent="0.25">
      <c r="A59" s="5" t="s">
        <v>10</v>
      </c>
      <c r="B59" s="8">
        <v>850</v>
      </c>
      <c r="C59" s="8">
        <v>850</v>
      </c>
      <c r="D59" s="7">
        <f t="shared" si="3"/>
        <v>1700</v>
      </c>
    </row>
    <row r="60" spans="1:8" s="2" customFormat="1" ht="15.75" x14ac:dyDescent="0.25">
      <c r="A60" s="9" t="s">
        <v>13</v>
      </c>
      <c r="B60" s="7">
        <f>SUM(B52:B59)</f>
        <v>9185</v>
      </c>
      <c r="C60" s="7">
        <f>SUM(C52:C59)</f>
        <v>9185</v>
      </c>
      <c r="D60" s="7">
        <f>SUM(D52:D59)</f>
        <v>18370</v>
      </c>
      <c r="F60" s="14" t="s">
        <v>90</v>
      </c>
      <c r="H60" s="14" t="s">
        <v>91</v>
      </c>
    </row>
    <row r="61" spans="1:8" s="2" customFormat="1" ht="15.75" x14ac:dyDescent="0.25">
      <c r="A61" s="37"/>
      <c r="B61" s="38"/>
      <c r="C61" s="38"/>
      <c r="D61" s="38"/>
      <c r="F61" s="14"/>
      <c r="H61" s="14"/>
    </row>
    <row r="62" spans="1:8" s="13" customFormat="1" ht="18.95" customHeight="1" x14ac:dyDescent="0.25">
      <c r="A62" s="171" t="s">
        <v>202</v>
      </c>
      <c r="B62" s="172"/>
      <c r="C62" s="172"/>
      <c r="D62" s="173"/>
    </row>
    <row r="63" spans="1:8" s="21" customFormat="1" ht="15.75" x14ac:dyDescent="0.25">
      <c r="A63" s="3" t="s">
        <v>23</v>
      </c>
      <c r="B63" s="3" t="s">
        <v>11</v>
      </c>
      <c r="C63" s="3" t="s">
        <v>12</v>
      </c>
      <c r="D63" s="4" t="s">
        <v>50</v>
      </c>
    </row>
    <row r="64" spans="1:8" s="2" customFormat="1" ht="15.75" x14ac:dyDescent="0.25">
      <c r="A64" s="5" t="s">
        <v>2</v>
      </c>
      <c r="B64" s="73">
        <v>6132</v>
      </c>
      <c r="C64" s="73">
        <v>6132</v>
      </c>
      <c r="D64" s="7">
        <f t="shared" ref="D64:D71" si="4">SUM(B64:C64)</f>
        <v>12264</v>
      </c>
    </row>
    <row r="65" spans="1:8" s="2" customFormat="1" ht="15.75" x14ac:dyDescent="0.25">
      <c r="A65" s="5" t="s">
        <v>3</v>
      </c>
      <c r="B65" s="6">
        <v>264</v>
      </c>
      <c r="C65" s="6">
        <v>264</v>
      </c>
      <c r="D65" s="7">
        <f t="shared" si="4"/>
        <v>528</v>
      </c>
    </row>
    <row r="66" spans="1:8" s="2" customFormat="1" ht="15.75" x14ac:dyDescent="0.25">
      <c r="A66" s="5" t="s">
        <v>4</v>
      </c>
      <c r="B66" s="177" t="s">
        <v>188</v>
      </c>
      <c r="C66" s="177"/>
      <c r="D66" s="7">
        <f t="shared" si="4"/>
        <v>0</v>
      </c>
    </row>
    <row r="67" spans="1:8" s="2" customFormat="1" ht="15.75" x14ac:dyDescent="0.25">
      <c r="A67" s="5" t="s">
        <v>5</v>
      </c>
      <c r="B67" s="8">
        <v>475</v>
      </c>
      <c r="C67" s="8">
        <v>475</v>
      </c>
      <c r="D67" s="7">
        <f t="shared" si="4"/>
        <v>950</v>
      </c>
      <c r="F67" s="29" t="s">
        <v>94</v>
      </c>
    </row>
    <row r="68" spans="1:8" s="2" customFormat="1" ht="15.75" x14ac:dyDescent="0.25">
      <c r="A68" s="5" t="s">
        <v>7</v>
      </c>
      <c r="B68" s="10">
        <v>2194</v>
      </c>
      <c r="C68" s="10">
        <v>2194</v>
      </c>
      <c r="D68" s="7">
        <f t="shared" si="4"/>
        <v>4388</v>
      </c>
      <c r="F68" s="30" t="s">
        <v>93</v>
      </c>
    </row>
    <row r="69" spans="1:8" s="2" customFormat="1" ht="15.75" x14ac:dyDescent="0.25">
      <c r="A69" s="5" t="s">
        <v>8</v>
      </c>
      <c r="B69" s="10">
        <v>2309</v>
      </c>
      <c r="C69" s="10">
        <v>2309</v>
      </c>
      <c r="D69" s="7">
        <f t="shared" si="4"/>
        <v>4618</v>
      </c>
      <c r="F69" s="30" t="s">
        <v>98</v>
      </c>
    </row>
    <row r="70" spans="1:8" s="2" customFormat="1" ht="15.75" x14ac:dyDescent="0.25">
      <c r="A70" s="5" t="s">
        <v>9</v>
      </c>
      <c r="B70" s="12">
        <v>775</v>
      </c>
      <c r="C70" s="12">
        <v>775</v>
      </c>
      <c r="D70" s="7">
        <f t="shared" si="4"/>
        <v>1550</v>
      </c>
      <c r="F70" s="34" t="s">
        <v>96</v>
      </c>
    </row>
    <row r="71" spans="1:8" s="2" customFormat="1" ht="15.75" x14ac:dyDescent="0.25">
      <c r="A71" s="5" t="s">
        <v>10</v>
      </c>
      <c r="B71" s="8">
        <v>850</v>
      </c>
      <c r="C71" s="8">
        <v>850</v>
      </c>
      <c r="D71" s="7">
        <f t="shared" si="4"/>
        <v>1700</v>
      </c>
    </row>
    <row r="72" spans="1:8" s="2" customFormat="1" ht="15.75" x14ac:dyDescent="0.25">
      <c r="A72" s="9" t="s">
        <v>13</v>
      </c>
      <c r="B72" s="7">
        <f>SUM(B64:B71)</f>
        <v>12999</v>
      </c>
      <c r="C72" s="7">
        <f>SUM(C64:C71)</f>
        <v>12999</v>
      </c>
      <c r="D72" s="7">
        <f>SUM(D64:D71)</f>
        <v>25998</v>
      </c>
      <c r="F72" s="14" t="s">
        <v>90</v>
      </c>
      <c r="H72" s="14" t="s">
        <v>91</v>
      </c>
    </row>
    <row r="74" spans="1:8" s="13" customFormat="1" ht="18.95" customHeight="1" x14ac:dyDescent="0.25">
      <c r="A74" s="171" t="s">
        <v>240</v>
      </c>
      <c r="B74" s="172"/>
      <c r="C74" s="172"/>
      <c r="D74" s="173"/>
    </row>
    <row r="75" spans="1:8" s="21" customFormat="1" ht="15.75" x14ac:dyDescent="0.25">
      <c r="A75" s="3" t="s">
        <v>23</v>
      </c>
      <c r="B75" s="3" t="s">
        <v>11</v>
      </c>
      <c r="C75" s="3" t="s">
        <v>12</v>
      </c>
      <c r="D75" s="4" t="s">
        <v>50</v>
      </c>
    </row>
    <row r="76" spans="1:8" s="2" customFormat="1" ht="15.75" x14ac:dyDescent="0.25">
      <c r="A76" s="5" t="s">
        <v>2</v>
      </c>
      <c r="B76" s="73">
        <v>4092</v>
      </c>
      <c r="C76" s="73">
        <v>4092</v>
      </c>
      <c r="D76" s="7">
        <f t="shared" ref="D76:D83" si="5">SUM(B76:C76)</f>
        <v>8184</v>
      </c>
    </row>
    <row r="77" spans="1:8" s="2" customFormat="1" ht="15.75" x14ac:dyDescent="0.25">
      <c r="A77" s="5" t="s">
        <v>3</v>
      </c>
      <c r="B77" s="6">
        <v>264</v>
      </c>
      <c r="C77" s="6">
        <v>264</v>
      </c>
      <c r="D77" s="7">
        <f t="shared" si="5"/>
        <v>528</v>
      </c>
    </row>
    <row r="78" spans="1:8" s="2" customFormat="1" ht="15.75" x14ac:dyDescent="0.25">
      <c r="A78" s="5" t="s">
        <v>4</v>
      </c>
      <c r="B78" s="177" t="s">
        <v>188</v>
      </c>
      <c r="C78" s="177"/>
      <c r="D78" s="7">
        <f t="shared" si="5"/>
        <v>0</v>
      </c>
    </row>
    <row r="79" spans="1:8" s="2" customFormat="1" ht="15.75" x14ac:dyDescent="0.25">
      <c r="A79" s="5" t="s">
        <v>5</v>
      </c>
      <c r="B79" s="8">
        <v>475</v>
      </c>
      <c r="C79" s="8">
        <v>475</v>
      </c>
      <c r="D79" s="7">
        <f t="shared" si="5"/>
        <v>950</v>
      </c>
      <c r="F79" s="29" t="s">
        <v>94</v>
      </c>
    </row>
    <row r="80" spans="1:8" s="2" customFormat="1" ht="15.75" x14ac:dyDescent="0.25">
      <c r="A80" s="5" t="s">
        <v>7</v>
      </c>
      <c r="B80" s="10">
        <v>2194</v>
      </c>
      <c r="C80" s="10">
        <v>2194</v>
      </c>
      <c r="D80" s="7">
        <f t="shared" si="5"/>
        <v>4388</v>
      </c>
      <c r="F80" s="30" t="s">
        <v>93</v>
      </c>
    </row>
    <row r="81" spans="1:8" s="2" customFormat="1" ht="15.75" x14ac:dyDescent="0.25">
      <c r="A81" s="5" t="s">
        <v>8</v>
      </c>
      <c r="B81" s="10">
        <v>2309</v>
      </c>
      <c r="C81" s="10">
        <v>2309</v>
      </c>
      <c r="D81" s="7">
        <f t="shared" si="5"/>
        <v>4618</v>
      </c>
      <c r="F81" s="30" t="s">
        <v>98</v>
      </c>
    </row>
    <row r="82" spans="1:8" s="2" customFormat="1" ht="15.75" x14ac:dyDescent="0.25">
      <c r="A82" s="5" t="s">
        <v>9</v>
      </c>
      <c r="B82" s="12">
        <v>775</v>
      </c>
      <c r="C82" s="12">
        <v>775</v>
      </c>
      <c r="D82" s="7">
        <f t="shared" si="5"/>
        <v>1550</v>
      </c>
      <c r="F82" s="34" t="s">
        <v>96</v>
      </c>
    </row>
    <row r="83" spans="1:8" s="2" customFormat="1" ht="15.75" x14ac:dyDescent="0.25">
      <c r="A83" s="5" t="s">
        <v>10</v>
      </c>
      <c r="B83" s="8">
        <v>850</v>
      </c>
      <c r="C83" s="8">
        <v>850</v>
      </c>
      <c r="D83" s="7">
        <f t="shared" si="5"/>
        <v>1700</v>
      </c>
    </row>
    <row r="84" spans="1:8" s="2" customFormat="1" ht="15.75" x14ac:dyDescent="0.25">
      <c r="A84" s="9" t="s">
        <v>13</v>
      </c>
      <c r="B84" s="7">
        <f>SUM(B76:B83)</f>
        <v>10959</v>
      </c>
      <c r="C84" s="7">
        <f>SUM(C76:C83)</f>
        <v>10959</v>
      </c>
      <c r="D84" s="7">
        <f>SUM(D76:D83)</f>
        <v>21918</v>
      </c>
      <c r="F84" s="14" t="s">
        <v>90</v>
      </c>
      <c r="H84" s="14" t="s">
        <v>91</v>
      </c>
    </row>
    <row r="85" spans="1:8" s="2" customFormat="1" ht="15.75" x14ac:dyDescent="0.25">
      <c r="A85" s="39"/>
      <c r="B85" s="38"/>
      <c r="C85" s="38"/>
      <c r="D85" s="38"/>
      <c r="F85" s="14"/>
      <c r="H85" s="14"/>
    </row>
    <row r="86" spans="1:8" s="13" customFormat="1" ht="18.95" customHeight="1" x14ac:dyDescent="0.25">
      <c r="A86" s="174" t="s">
        <v>205</v>
      </c>
      <c r="B86" s="171"/>
      <c r="C86" s="172"/>
      <c r="D86" s="173"/>
    </row>
    <row r="87" spans="1:8" s="2" customFormat="1" ht="15.75" x14ac:dyDescent="0.25">
      <c r="A87" s="3" t="s">
        <v>23</v>
      </c>
      <c r="B87" s="3" t="s">
        <v>11</v>
      </c>
      <c r="C87" s="3" t="s">
        <v>12</v>
      </c>
      <c r="D87" s="4" t="s">
        <v>50</v>
      </c>
    </row>
    <row r="88" spans="1:8" s="2" customFormat="1" ht="15.75" x14ac:dyDescent="0.25">
      <c r="A88" s="11" t="s">
        <v>2</v>
      </c>
      <c r="B88" s="6">
        <v>2568</v>
      </c>
      <c r="C88" s="6">
        <v>2568</v>
      </c>
      <c r="D88" s="7">
        <f t="shared" ref="D88:D95" si="6">SUM(B88:C88)</f>
        <v>5136</v>
      </c>
    </row>
    <row r="89" spans="1:8" s="2" customFormat="1" ht="15.75" x14ac:dyDescent="0.25">
      <c r="A89" s="11" t="s">
        <v>3</v>
      </c>
      <c r="B89" s="6">
        <v>264</v>
      </c>
      <c r="C89" s="6">
        <v>264</v>
      </c>
      <c r="D89" s="7">
        <f t="shared" si="6"/>
        <v>528</v>
      </c>
    </row>
    <row r="90" spans="1:8" s="2" customFormat="1" ht="15.75" x14ac:dyDescent="0.25">
      <c r="A90" s="11" t="s">
        <v>4</v>
      </c>
      <c r="B90" s="177" t="s">
        <v>188</v>
      </c>
      <c r="C90" s="177"/>
      <c r="D90" s="7">
        <f t="shared" si="6"/>
        <v>0</v>
      </c>
    </row>
    <row r="91" spans="1:8" s="2" customFormat="1" ht="15.75" x14ac:dyDescent="0.25">
      <c r="A91" s="11" t="s">
        <v>5</v>
      </c>
      <c r="B91" s="8">
        <v>475</v>
      </c>
      <c r="C91" s="8">
        <v>475</v>
      </c>
      <c r="D91" s="7">
        <f t="shared" si="6"/>
        <v>950</v>
      </c>
    </row>
    <row r="92" spans="1:8" s="2" customFormat="1" ht="15.75" x14ac:dyDescent="0.25">
      <c r="A92" s="11" t="s">
        <v>7</v>
      </c>
      <c r="B92" s="10">
        <v>2915</v>
      </c>
      <c r="C92" s="10">
        <v>2915</v>
      </c>
      <c r="D92" s="7">
        <f t="shared" si="6"/>
        <v>5830</v>
      </c>
    </row>
    <row r="93" spans="1:8" s="2" customFormat="1" ht="15.75" x14ac:dyDescent="0.25">
      <c r="A93" s="11" t="s">
        <v>8</v>
      </c>
      <c r="B93" s="10">
        <v>1375</v>
      </c>
      <c r="C93" s="10">
        <v>1375</v>
      </c>
      <c r="D93" s="7">
        <f t="shared" si="6"/>
        <v>2750</v>
      </c>
    </row>
    <row r="94" spans="1:8" s="2" customFormat="1" ht="15.75" x14ac:dyDescent="0.25">
      <c r="A94" s="11" t="s">
        <v>9</v>
      </c>
      <c r="B94" s="8">
        <v>525</v>
      </c>
      <c r="C94" s="8">
        <v>525</v>
      </c>
      <c r="D94" s="7">
        <f t="shared" si="6"/>
        <v>1050</v>
      </c>
    </row>
    <row r="95" spans="1:8" s="2" customFormat="1" ht="15.75" x14ac:dyDescent="0.25">
      <c r="A95" s="11" t="s">
        <v>10</v>
      </c>
      <c r="B95" s="8">
        <v>850</v>
      </c>
      <c r="C95" s="8">
        <v>850</v>
      </c>
      <c r="D95" s="7">
        <f t="shared" si="6"/>
        <v>1700</v>
      </c>
    </row>
    <row r="96" spans="1:8" s="2" customFormat="1" ht="15.75" x14ac:dyDescent="0.25">
      <c r="A96" s="9" t="s">
        <v>13</v>
      </c>
      <c r="B96" s="7">
        <f>SUM(B88:B95)</f>
        <v>8972</v>
      </c>
      <c r="C96" s="7">
        <f>SUM(C88:C95)</f>
        <v>8972</v>
      </c>
      <c r="D96" s="7">
        <f>SUM(D88:D95)</f>
        <v>17944</v>
      </c>
      <c r="F96" s="14" t="s">
        <v>90</v>
      </c>
      <c r="H96" s="14" t="s">
        <v>91</v>
      </c>
    </row>
    <row r="97" spans="1:8" s="2" customFormat="1" ht="15.75" x14ac:dyDescent="0.25">
      <c r="A97" s="39"/>
      <c r="B97" s="38"/>
      <c r="C97" s="38"/>
      <c r="D97" s="38"/>
      <c r="F97" s="14"/>
      <c r="H97" s="14"/>
    </row>
    <row r="98" spans="1:8" s="13" customFormat="1" ht="18.95" customHeight="1" x14ac:dyDescent="0.25">
      <c r="A98" s="174" t="s">
        <v>206</v>
      </c>
      <c r="B98" s="171"/>
      <c r="C98" s="172"/>
      <c r="D98" s="173"/>
    </row>
    <row r="99" spans="1:8" s="2" customFormat="1" ht="15.75" x14ac:dyDescent="0.25">
      <c r="A99" s="3" t="s">
        <v>23</v>
      </c>
      <c r="B99" s="3" t="s">
        <v>11</v>
      </c>
      <c r="C99" s="3" t="s">
        <v>12</v>
      </c>
      <c r="D99" s="4" t="s">
        <v>50</v>
      </c>
    </row>
    <row r="100" spans="1:8" s="2" customFormat="1" ht="15.75" x14ac:dyDescent="0.25">
      <c r="A100" s="11" t="s">
        <v>2</v>
      </c>
      <c r="B100" s="73">
        <v>6132</v>
      </c>
      <c r="C100" s="73">
        <v>6132</v>
      </c>
      <c r="D100" s="7">
        <f t="shared" ref="D100:D107" si="7">SUM(B100:C100)</f>
        <v>12264</v>
      </c>
    </row>
    <row r="101" spans="1:8" s="2" customFormat="1" ht="15.75" x14ac:dyDescent="0.25">
      <c r="A101" s="11" t="s">
        <v>3</v>
      </c>
      <c r="B101" s="6">
        <v>264</v>
      </c>
      <c r="C101" s="6">
        <v>264</v>
      </c>
      <c r="D101" s="7">
        <f t="shared" si="7"/>
        <v>528</v>
      </c>
    </row>
    <row r="102" spans="1:8" s="2" customFormat="1" ht="15.75" x14ac:dyDescent="0.25">
      <c r="A102" s="11" t="s">
        <v>4</v>
      </c>
      <c r="B102" s="177" t="s">
        <v>188</v>
      </c>
      <c r="C102" s="177"/>
      <c r="D102" s="7">
        <f t="shared" si="7"/>
        <v>0</v>
      </c>
    </row>
    <row r="103" spans="1:8" s="2" customFormat="1" ht="15.75" x14ac:dyDescent="0.25">
      <c r="A103" s="11" t="s">
        <v>5</v>
      </c>
      <c r="B103" s="8">
        <v>475</v>
      </c>
      <c r="C103" s="8">
        <v>475</v>
      </c>
      <c r="D103" s="7">
        <f t="shared" si="7"/>
        <v>950</v>
      </c>
    </row>
    <row r="104" spans="1:8" s="2" customFormat="1" ht="15.75" x14ac:dyDescent="0.25">
      <c r="A104" s="11" t="s">
        <v>7</v>
      </c>
      <c r="B104" s="10">
        <v>2915</v>
      </c>
      <c r="C104" s="10">
        <v>2915</v>
      </c>
      <c r="D104" s="7">
        <f t="shared" si="7"/>
        <v>5830</v>
      </c>
    </row>
    <row r="105" spans="1:8" s="2" customFormat="1" ht="15.75" x14ac:dyDescent="0.25">
      <c r="A105" s="11" t="s">
        <v>8</v>
      </c>
      <c r="B105" s="10">
        <v>1375</v>
      </c>
      <c r="C105" s="10">
        <v>1375</v>
      </c>
      <c r="D105" s="7">
        <f t="shared" si="7"/>
        <v>2750</v>
      </c>
    </row>
    <row r="106" spans="1:8" s="2" customFormat="1" ht="15.75" x14ac:dyDescent="0.25">
      <c r="A106" s="11" t="s">
        <v>9</v>
      </c>
      <c r="B106" s="12">
        <v>775</v>
      </c>
      <c r="C106" s="12">
        <v>775</v>
      </c>
      <c r="D106" s="7">
        <f t="shared" si="7"/>
        <v>1550</v>
      </c>
    </row>
    <row r="107" spans="1:8" s="2" customFormat="1" ht="15.75" x14ac:dyDescent="0.25">
      <c r="A107" s="11" t="s">
        <v>10</v>
      </c>
      <c r="B107" s="8">
        <v>850</v>
      </c>
      <c r="C107" s="8">
        <v>850</v>
      </c>
      <c r="D107" s="7">
        <f t="shared" si="7"/>
        <v>1700</v>
      </c>
    </row>
    <row r="108" spans="1:8" s="2" customFormat="1" ht="15.75" x14ac:dyDescent="0.25">
      <c r="A108" s="9" t="s">
        <v>13</v>
      </c>
      <c r="B108" s="7">
        <f>SUM(B100:B107)</f>
        <v>12786</v>
      </c>
      <c r="C108" s="7">
        <f>SUM(C100:C107)</f>
        <v>12786</v>
      </c>
      <c r="D108" s="7">
        <f>SUM(D100:D107)</f>
        <v>25572</v>
      </c>
      <c r="F108" s="14" t="s">
        <v>90</v>
      </c>
      <c r="H108" s="14" t="s">
        <v>91</v>
      </c>
    </row>
    <row r="110" spans="1:8" s="13" customFormat="1" ht="18.95" customHeight="1" x14ac:dyDescent="0.25">
      <c r="A110" s="174" t="s">
        <v>241</v>
      </c>
      <c r="B110" s="171"/>
      <c r="C110" s="172"/>
      <c r="D110" s="173"/>
    </row>
    <row r="111" spans="1:8" s="2" customFormat="1" ht="15.75" x14ac:dyDescent="0.25">
      <c r="A111" s="3" t="s">
        <v>23</v>
      </c>
      <c r="B111" s="3" t="s">
        <v>11</v>
      </c>
      <c r="C111" s="3" t="s">
        <v>12</v>
      </c>
      <c r="D111" s="4" t="s">
        <v>50</v>
      </c>
    </row>
    <row r="112" spans="1:8" s="2" customFormat="1" ht="15.75" x14ac:dyDescent="0.25">
      <c r="A112" s="11" t="s">
        <v>2</v>
      </c>
      <c r="B112" s="73">
        <v>4092</v>
      </c>
      <c r="C112" s="73">
        <v>4092</v>
      </c>
      <c r="D112" s="7">
        <f t="shared" ref="D112:D119" si="8">SUM(B112:C112)</f>
        <v>8184</v>
      </c>
    </row>
    <row r="113" spans="1:8" s="2" customFormat="1" ht="15.75" x14ac:dyDescent="0.25">
      <c r="A113" s="11" t="s">
        <v>3</v>
      </c>
      <c r="B113" s="6">
        <v>264</v>
      </c>
      <c r="C113" s="6">
        <v>264</v>
      </c>
      <c r="D113" s="7">
        <f t="shared" si="8"/>
        <v>528</v>
      </c>
    </row>
    <row r="114" spans="1:8" s="2" customFormat="1" ht="15.75" x14ac:dyDescent="0.25">
      <c r="A114" s="11" t="s">
        <v>4</v>
      </c>
      <c r="B114" s="177" t="s">
        <v>188</v>
      </c>
      <c r="C114" s="177"/>
      <c r="D114" s="7">
        <f t="shared" si="8"/>
        <v>0</v>
      </c>
    </row>
    <row r="115" spans="1:8" s="2" customFormat="1" ht="15.75" x14ac:dyDescent="0.25">
      <c r="A115" s="11" t="s">
        <v>5</v>
      </c>
      <c r="B115" s="8">
        <v>475</v>
      </c>
      <c r="C115" s="8">
        <v>475</v>
      </c>
      <c r="D115" s="7">
        <f t="shared" si="8"/>
        <v>950</v>
      </c>
    </row>
    <row r="116" spans="1:8" s="2" customFormat="1" ht="15.75" x14ac:dyDescent="0.25">
      <c r="A116" s="11" t="s">
        <v>7</v>
      </c>
      <c r="B116" s="10">
        <v>2915</v>
      </c>
      <c r="C116" s="10">
        <v>2915</v>
      </c>
      <c r="D116" s="7">
        <f t="shared" si="8"/>
        <v>5830</v>
      </c>
    </row>
    <row r="117" spans="1:8" s="2" customFormat="1" ht="15.75" x14ac:dyDescent="0.25">
      <c r="A117" s="11" t="s">
        <v>8</v>
      </c>
      <c r="B117" s="10">
        <v>1375</v>
      </c>
      <c r="C117" s="10">
        <v>1375</v>
      </c>
      <c r="D117" s="7">
        <f t="shared" si="8"/>
        <v>2750</v>
      </c>
    </row>
    <row r="118" spans="1:8" s="2" customFormat="1" ht="15.75" x14ac:dyDescent="0.25">
      <c r="A118" s="11" t="s">
        <v>9</v>
      </c>
      <c r="B118" s="12">
        <v>775</v>
      </c>
      <c r="C118" s="12">
        <v>775</v>
      </c>
      <c r="D118" s="7">
        <f t="shared" si="8"/>
        <v>1550</v>
      </c>
    </row>
    <row r="119" spans="1:8" s="2" customFormat="1" ht="15.75" x14ac:dyDescent="0.25">
      <c r="A119" s="11" t="s">
        <v>10</v>
      </c>
      <c r="B119" s="8">
        <v>850</v>
      </c>
      <c r="C119" s="8">
        <v>850</v>
      </c>
      <c r="D119" s="7">
        <f t="shared" si="8"/>
        <v>1700</v>
      </c>
    </row>
    <row r="120" spans="1:8" s="2" customFormat="1" ht="15.75" x14ac:dyDescent="0.25">
      <c r="A120" s="9" t="s">
        <v>13</v>
      </c>
      <c r="B120" s="7">
        <f>SUM(B112:B119)</f>
        <v>10746</v>
      </c>
      <c r="C120" s="7">
        <f>SUM(C112:C119)</f>
        <v>10746</v>
      </c>
      <c r="D120" s="7">
        <f>SUM(D112:D119)</f>
        <v>21492</v>
      </c>
      <c r="F120" s="14" t="s">
        <v>90</v>
      </c>
      <c r="H120" s="14" t="s">
        <v>91</v>
      </c>
    </row>
    <row r="122" spans="1:8" s="2" customFormat="1" ht="15.75" x14ac:dyDescent="0.25">
      <c r="A122" s="174" t="s">
        <v>245</v>
      </c>
      <c r="B122" s="174"/>
      <c r="C122" s="171"/>
      <c r="D122" s="173"/>
    </row>
    <row r="123" spans="1:8" s="2" customFormat="1" ht="15.75" x14ac:dyDescent="0.25">
      <c r="A123" s="3" t="s">
        <v>23</v>
      </c>
      <c r="B123" s="3" t="s">
        <v>11</v>
      </c>
      <c r="C123" s="3" t="s">
        <v>12</v>
      </c>
      <c r="D123" s="4" t="s">
        <v>50</v>
      </c>
    </row>
    <row r="124" spans="1:8" s="2" customFormat="1" ht="15.75" x14ac:dyDescent="0.25">
      <c r="A124" s="11" t="s">
        <v>242</v>
      </c>
      <c r="B124" s="75">
        <v>120</v>
      </c>
      <c r="C124" s="75">
        <v>120</v>
      </c>
      <c r="D124" s="7">
        <f t="shared" ref="D124:D126" si="9">SUM(B124:C124)</f>
        <v>240</v>
      </c>
    </row>
    <row r="125" spans="1:8" s="2" customFormat="1" ht="15.75" x14ac:dyDescent="0.25">
      <c r="A125" s="11" t="s">
        <v>243</v>
      </c>
      <c r="B125" s="75">
        <v>108</v>
      </c>
      <c r="C125" s="75">
        <v>108</v>
      </c>
      <c r="D125" s="7">
        <f t="shared" si="9"/>
        <v>216</v>
      </c>
    </row>
    <row r="126" spans="1:8" s="2" customFormat="1" ht="15.75" x14ac:dyDescent="0.25">
      <c r="A126" s="11" t="s">
        <v>244</v>
      </c>
      <c r="B126" s="75">
        <v>132</v>
      </c>
      <c r="C126" s="75">
        <v>132</v>
      </c>
      <c r="D126" s="7">
        <f t="shared" si="9"/>
        <v>264</v>
      </c>
      <c r="F126" s="14" t="s">
        <v>90</v>
      </c>
      <c r="H126" s="14" t="s">
        <v>91</v>
      </c>
    </row>
    <row r="128" spans="1:8" s="2" customFormat="1" ht="15.75" x14ac:dyDescent="0.25">
      <c r="A128" s="81"/>
      <c r="B128" s="81" t="s">
        <v>320</v>
      </c>
      <c r="C128" s="88"/>
      <c r="D128" s="89"/>
    </row>
    <row r="129" spans="1:4" s="2" customFormat="1" ht="15.75" x14ac:dyDescent="0.25">
      <c r="A129" s="3" t="s">
        <v>23</v>
      </c>
      <c r="B129" s="3" t="s">
        <v>11</v>
      </c>
      <c r="C129" s="3" t="s">
        <v>12</v>
      </c>
      <c r="D129" s="4" t="s">
        <v>50</v>
      </c>
    </row>
    <row r="130" spans="1:4" s="2" customFormat="1" ht="15.75" x14ac:dyDescent="0.25">
      <c r="A130" s="11" t="s">
        <v>317</v>
      </c>
      <c r="B130" s="75">
        <v>2724</v>
      </c>
      <c r="C130" s="75">
        <v>2724</v>
      </c>
      <c r="D130" s="7">
        <f t="shared" ref="D130" si="10">SUM(B130:C130)</f>
        <v>5448</v>
      </c>
    </row>
    <row r="131" spans="1:4" s="2" customFormat="1" ht="15.75" x14ac:dyDescent="0.25">
      <c r="A131" s="11" t="s">
        <v>318</v>
      </c>
      <c r="B131" s="75">
        <v>7320</v>
      </c>
      <c r="C131" s="75">
        <v>7320</v>
      </c>
      <c r="D131" s="7">
        <f t="shared" ref="D131:D132" si="11">SUM(B131:C131)</f>
        <v>14640</v>
      </c>
    </row>
    <row r="132" spans="1:4" s="2" customFormat="1" ht="15.75" x14ac:dyDescent="0.25">
      <c r="A132" s="11" t="s">
        <v>319</v>
      </c>
      <c r="B132" s="75">
        <v>0</v>
      </c>
      <c r="C132" s="75">
        <v>0</v>
      </c>
      <c r="D132" s="7">
        <f t="shared" si="11"/>
        <v>0</v>
      </c>
    </row>
    <row r="133" spans="1:4" s="2" customFormat="1" ht="15.75" x14ac:dyDescent="0.25"/>
    <row r="134" spans="1:4" s="2" customFormat="1" ht="15.75" x14ac:dyDescent="0.25"/>
    <row r="135" spans="1:4" s="2" customFormat="1" ht="15.75" x14ac:dyDescent="0.25"/>
    <row r="136" spans="1:4" s="2" customFormat="1" ht="15.75" x14ac:dyDescent="0.25"/>
    <row r="137" spans="1:4" s="2" customFormat="1" ht="15.75" x14ac:dyDescent="0.25"/>
    <row r="138" spans="1:4" s="2" customFormat="1" ht="15.75" x14ac:dyDescent="0.25"/>
    <row r="139" spans="1:4" s="2" customFormat="1" ht="15.75" x14ac:dyDescent="0.25"/>
    <row r="140" spans="1:4" s="2" customFormat="1" ht="15.75" x14ac:dyDescent="0.25"/>
    <row r="141" spans="1:4" s="2" customFormat="1" ht="15.75" x14ac:dyDescent="0.25"/>
    <row r="142" spans="1:4" s="2" customFormat="1" ht="15.75" x14ac:dyDescent="0.25"/>
    <row r="143" spans="1:4" s="2" customFormat="1" ht="15.75" x14ac:dyDescent="0.25"/>
    <row r="144" spans="1:4" s="2" customFormat="1" ht="15.75" x14ac:dyDescent="0.25"/>
    <row r="145" s="2" customFormat="1" ht="15.75" x14ac:dyDescent="0.25"/>
    <row r="146" s="2" customFormat="1" ht="15.75" x14ac:dyDescent="0.25"/>
    <row r="147" s="2" customFormat="1" ht="15.75" x14ac:dyDescent="0.25"/>
    <row r="148" s="2" customFormat="1" ht="15.75" x14ac:dyDescent="0.25"/>
    <row r="149" s="2" customFormat="1" ht="15.75" x14ac:dyDescent="0.25"/>
    <row r="150" s="2" customFormat="1" ht="15.75" x14ac:dyDescent="0.25"/>
    <row r="151" s="2" customFormat="1" ht="15.75" x14ac:dyDescent="0.25"/>
    <row r="152" s="2" customFormat="1" ht="15.75" x14ac:dyDescent="0.25"/>
    <row r="153" s="2" customFormat="1" ht="15.75" x14ac:dyDescent="0.25"/>
    <row r="154" s="2" customFormat="1" ht="15.75" x14ac:dyDescent="0.25"/>
    <row r="155" s="2" customFormat="1" ht="15.75" x14ac:dyDescent="0.25"/>
    <row r="156" s="2" customFormat="1" ht="15.75" x14ac:dyDescent="0.25"/>
    <row r="157" s="2" customFormat="1" ht="15.75" x14ac:dyDescent="0.25"/>
    <row r="158" s="2" customFormat="1" ht="15.75" x14ac:dyDescent="0.25"/>
    <row r="159" s="2" customFormat="1" ht="15.75" x14ac:dyDescent="0.25"/>
    <row r="160" s="2" customFormat="1" ht="15.75" x14ac:dyDescent="0.25"/>
    <row r="161" s="2" customFormat="1" ht="15.75" x14ac:dyDescent="0.25"/>
    <row r="162" s="2" customFormat="1" ht="15.75" x14ac:dyDescent="0.25"/>
    <row r="163" s="2" customFormat="1" ht="15.75" x14ac:dyDescent="0.25"/>
    <row r="164" s="2" customFormat="1" ht="15.75" x14ac:dyDescent="0.25"/>
    <row r="165" s="2" customFormat="1" ht="15.75" x14ac:dyDescent="0.25"/>
    <row r="166" s="2" customFormat="1" ht="15.75" x14ac:dyDescent="0.25"/>
    <row r="167" s="2" customFormat="1" ht="15.75" x14ac:dyDescent="0.25"/>
    <row r="168" s="2" customFormat="1" ht="15.75" x14ac:dyDescent="0.25"/>
    <row r="169" s="2" customFormat="1" ht="15.75" x14ac:dyDescent="0.25"/>
    <row r="170" s="2" customFormat="1" ht="15.75" x14ac:dyDescent="0.25"/>
    <row r="171" s="2" customFormat="1" ht="15.75" x14ac:dyDescent="0.25"/>
    <row r="172" s="2" customFormat="1" ht="15.75" x14ac:dyDescent="0.25"/>
    <row r="173" s="2" customFormat="1" ht="15.75" x14ac:dyDescent="0.25"/>
    <row r="174" s="2" customFormat="1" ht="15.75" x14ac:dyDescent="0.25"/>
    <row r="175" s="2" customFormat="1" ht="15.75" x14ac:dyDescent="0.25"/>
    <row r="176" s="2" customFormat="1" ht="15.75" x14ac:dyDescent="0.25"/>
    <row r="177" s="2" customFormat="1" ht="15.75" x14ac:dyDescent="0.25"/>
    <row r="178" s="2" customFormat="1" ht="15.75" x14ac:dyDescent="0.25"/>
    <row r="179" s="2" customFormat="1" ht="15.75" x14ac:dyDescent="0.25"/>
    <row r="180" s="2" customFormat="1" ht="15.75" x14ac:dyDescent="0.25"/>
    <row r="181" s="2" customFormat="1" ht="15.75" x14ac:dyDescent="0.25"/>
    <row r="182" s="2" customFormat="1" ht="15.75" x14ac:dyDescent="0.25"/>
    <row r="183" s="2" customFormat="1" ht="15.75" x14ac:dyDescent="0.25"/>
    <row r="184" s="2" customFormat="1" ht="15.75" x14ac:dyDescent="0.25"/>
    <row r="185" s="2" customFormat="1" ht="15.75" x14ac:dyDescent="0.25"/>
    <row r="186" s="2" customFormat="1" ht="15.75" x14ac:dyDescent="0.25"/>
    <row r="187" s="2" customFormat="1" ht="15.75" x14ac:dyDescent="0.25"/>
    <row r="188" s="2" customFormat="1" ht="15.75" x14ac:dyDescent="0.25"/>
    <row r="189" s="2" customFormat="1" ht="15.75" x14ac:dyDescent="0.25"/>
    <row r="190" s="2" customFormat="1" ht="15.75" x14ac:dyDescent="0.25"/>
    <row r="191" s="2" customFormat="1" ht="15.75" x14ac:dyDescent="0.25"/>
    <row r="192" s="2" customFormat="1" ht="15.75" x14ac:dyDescent="0.25"/>
    <row r="193" s="2" customFormat="1" ht="15.75" x14ac:dyDescent="0.25"/>
    <row r="194" s="2" customFormat="1" ht="15.75" x14ac:dyDescent="0.25"/>
    <row r="195" s="2" customFormat="1" ht="15.75" x14ac:dyDescent="0.25"/>
    <row r="196" s="2" customFormat="1" ht="15.75" x14ac:dyDescent="0.25"/>
    <row r="197" s="2" customFormat="1" ht="15.75" x14ac:dyDescent="0.25"/>
    <row r="198" s="2" customFormat="1" ht="15.75" x14ac:dyDescent="0.25"/>
    <row r="199" s="2" customFormat="1" ht="15.75" x14ac:dyDescent="0.25"/>
    <row r="200" s="2" customFormat="1" ht="15.75" x14ac:dyDescent="0.25"/>
    <row r="201" s="2" customFormat="1" ht="15.75" x14ac:dyDescent="0.25"/>
    <row r="202" s="2" customFormat="1" ht="15.75" x14ac:dyDescent="0.25"/>
    <row r="203" s="2" customFormat="1" ht="15.75" x14ac:dyDescent="0.25"/>
    <row r="204" s="2" customFormat="1" ht="15.75" x14ac:dyDescent="0.25"/>
    <row r="205" s="2" customFormat="1" ht="15.75" x14ac:dyDescent="0.25"/>
    <row r="206" s="2" customFormat="1" ht="15.75" x14ac:dyDescent="0.25"/>
    <row r="207" s="2" customFormat="1" ht="15.75" x14ac:dyDescent="0.25"/>
    <row r="208" s="2" customFormat="1" ht="15.75" x14ac:dyDescent="0.25"/>
    <row r="209" s="2" customFormat="1" ht="15.75" x14ac:dyDescent="0.25"/>
    <row r="210" s="2" customFormat="1" ht="15.75" x14ac:dyDescent="0.25"/>
    <row r="211" s="2" customFormat="1" ht="15.75" x14ac:dyDescent="0.25"/>
    <row r="212" s="2" customFormat="1" ht="15.75" x14ac:dyDescent="0.25"/>
    <row r="213" s="2" customFormat="1" ht="15.75" x14ac:dyDescent="0.25"/>
    <row r="214" s="2" customFormat="1" ht="15.75" x14ac:dyDescent="0.25"/>
    <row r="215" s="2" customFormat="1" ht="15.75" x14ac:dyDescent="0.25"/>
    <row r="216" s="2" customFormat="1" ht="15.75" x14ac:dyDescent="0.25"/>
    <row r="217" s="2" customFormat="1" ht="15.75" x14ac:dyDescent="0.25"/>
    <row r="218" s="2" customFormat="1" ht="15.75" x14ac:dyDescent="0.25"/>
    <row r="219" s="2" customFormat="1" ht="15.75" x14ac:dyDescent="0.25"/>
    <row r="220" s="2" customFormat="1" ht="15.75" x14ac:dyDescent="0.25"/>
    <row r="221" s="2" customFormat="1" ht="15.75" x14ac:dyDescent="0.25"/>
    <row r="222" s="2" customFormat="1" ht="15.75" x14ac:dyDescent="0.25"/>
    <row r="223" s="2" customFormat="1" ht="15.75" x14ac:dyDescent="0.25"/>
    <row r="224" s="2" customFormat="1" ht="15.75" x14ac:dyDescent="0.25"/>
    <row r="225" s="2" customFormat="1" ht="15.75" x14ac:dyDescent="0.25"/>
    <row r="226" s="2" customFormat="1" ht="15.75" x14ac:dyDescent="0.25"/>
    <row r="227" s="2" customFormat="1" ht="15.75" x14ac:dyDescent="0.25"/>
    <row r="228" s="2" customFormat="1" ht="15.75" x14ac:dyDescent="0.25"/>
    <row r="229" s="2" customFormat="1" ht="15.75" x14ac:dyDescent="0.25"/>
    <row r="230" s="2" customFormat="1" ht="15.75" x14ac:dyDescent="0.25"/>
    <row r="231" s="2" customFormat="1" ht="15.75" x14ac:dyDescent="0.25"/>
    <row r="232" s="2" customFormat="1" ht="15.75" x14ac:dyDescent="0.25"/>
    <row r="233" s="2" customFormat="1" ht="15.75" x14ac:dyDescent="0.25"/>
    <row r="234" s="2" customFormat="1" ht="15.75" x14ac:dyDescent="0.25"/>
    <row r="235" s="2" customFormat="1" ht="15.75" x14ac:dyDescent="0.25"/>
    <row r="236" s="2" customFormat="1" ht="15.75" x14ac:dyDescent="0.25"/>
    <row r="237" s="2" customFormat="1" ht="15.75" x14ac:dyDescent="0.25"/>
    <row r="238" s="2" customFormat="1" ht="15.75" x14ac:dyDescent="0.25"/>
    <row r="239" s="2" customFormat="1" ht="15.75" x14ac:dyDescent="0.25"/>
    <row r="240" s="2" customFormat="1" ht="15.75" x14ac:dyDescent="0.25"/>
    <row r="241" s="2" customFormat="1" ht="15.75" x14ac:dyDescent="0.25"/>
  </sheetData>
  <customSheetViews>
    <customSheetView guid="{7859B5AF-9028-4FC3-8EBD-043CDBEB3894}" topLeftCell="A16">
      <selection activeCell="F40" sqref="F40"/>
      <pageMargins left="0.7" right="0.7" top="0.75" bottom="0.75" header="0.3" footer="0.3"/>
      <pageSetup orientation="portrait" r:id="rId1"/>
    </customSheetView>
    <customSheetView guid="{BE600D57-07AA-48F0-BFF6-21FA55CAECEE}" topLeftCell="A103">
      <selection activeCell="C131" sqref="C131"/>
      <pageMargins left="0.7" right="0.7" top="0.75" bottom="0.75" header="0.3" footer="0.3"/>
      <pageSetup orientation="portrait" r:id="rId2"/>
    </customSheetView>
    <customSheetView guid="{C73786C3-478A-4CE5-8C0B-7BD01F275A5F}" topLeftCell="A103">
      <selection activeCell="C131" sqref="C131"/>
      <pageMargins left="0.7" right="0.7" top="0.75" bottom="0.75" header="0.3" footer="0.3"/>
      <pageSetup orientation="portrait" r:id="rId3"/>
    </customSheetView>
    <customSheetView guid="{BB321FB5-5E0B-4FAD-9594-7CF4D5BB83B5}" topLeftCell="A16">
      <selection activeCell="F40" sqref="F40"/>
      <pageMargins left="0.7" right="0.7" top="0.75" bottom="0.75" header="0.3" footer="0.3"/>
      <pageSetup orientation="portrait" r:id="rId4"/>
    </customSheetView>
    <customSheetView guid="{65E50183-BEC1-4679-B5FC-4D41FEDF90A0}" topLeftCell="A16">
      <selection activeCell="F40" sqref="F40"/>
      <pageMargins left="0.7" right="0.7" top="0.75" bottom="0.75" header="0.3" footer="0.3"/>
      <pageSetup orientation="portrait" r:id="rId5"/>
    </customSheetView>
    <customSheetView guid="{841B7462-7B18-417E-9A17-73CC12170E09}" topLeftCell="A115">
      <selection activeCell="C139" sqref="C139"/>
      <pageMargins left="0.7" right="0.7" top="0.75" bottom="0.75" header="0.3" footer="0.3"/>
      <pageSetup orientation="portrait" r:id="rId6"/>
    </customSheetView>
    <customSheetView guid="{1F88732F-769F-4D3B-B47D-59951782D8BB}">
      <selection activeCell="H8" sqref="H8"/>
      <pageMargins left="0.7" right="0.7" top="0.75" bottom="0.75" header="0.3" footer="0.3"/>
      <pageSetup orientation="portrait" r:id="rId7"/>
    </customSheetView>
    <customSheetView guid="{192540F0-95A5-47AB-B54C-12D5A8A489AD}" topLeftCell="A16">
      <selection activeCell="F40" sqref="F40"/>
      <pageMargins left="0.7" right="0.7" top="0.75" bottom="0.75" header="0.3" footer="0.3"/>
      <pageSetup orientation="portrait" r:id="rId8"/>
    </customSheetView>
  </customSheetViews>
  <hyperlinks>
    <hyperlink ref="A24" location="'Dental Hygiene'!A1" display="TOTAL" xr:uid="{00000000-0004-0000-0600-000000000000}"/>
    <hyperlink ref="A36" location="'Dental Hygiene'!A4" display="TOTAL" xr:uid="{00000000-0004-0000-0600-000001000000}"/>
    <hyperlink ref="F24" location="'Keyser Bach'!A1" display="Return to Top" xr:uid="{00000000-0004-0000-0600-000002000000}"/>
    <hyperlink ref="H24" location="Menu!A1" display="Return to Main Menu for All Campuses and Programs" xr:uid="{00000000-0004-0000-0600-000003000000}"/>
    <hyperlink ref="A4" location="'Keyser Bach'!A14" display="Undergraduate Resident of West Virginia Living At Home or With Parents" xr:uid="{00000000-0004-0000-0600-000004000000}"/>
    <hyperlink ref="F70" r:id="rId9" xr:uid="{00000000-0004-0000-0600-000005000000}"/>
    <hyperlink ref="F58" r:id="rId10" xr:uid="{00000000-0004-0000-0600-000006000000}"/>
    <hyperlink ref="A48" location="'Dental Hygiene'!A4" display="TOTAL" xr:uid="{00000000-0004-0000-0600-000007000000}"/>
    <hyperlink ref="F82" r:id="rId11" xr:uid="{00000000-0004-0000-0600-000008000000}"/>
    <hyperlink ref="B18:C18" location="'Keyser Bach'!A122" display="See College Tuition Chart for Your Program" xr:uid="{00000000-0004-0000-0600-000009000000}"/>
    <hyperlink ref="F36" location="'Keyser Bach'!A1" display="Return to Top" xr:uid="{00000000-0004-0000-0600-00000A000000}"/>
    <hyperlink ref="H36" location="Menu!A1" display="Return to Main Menu for All Campuses and Programs" xr:uid="{00000000-0004-0000-0600-00000B000000}"/>
    <hyperlink ref="F48" location="'Keyser Bach'!A1" display="Return to Top" xr:uid="{00000000-0004-0000-0600-00000C000000}"/>
    <hyperlink ref="H48" location="Menu!A1" display="Return to Main Menu for All Campuses and Programs" xr:uid="{00000000-0004-0000-0600-00000D000000}"/>
    <hyperlink ref="F60" location="'Keyser Bach'!A1" display="Return to Top" xr:uid="{00000000-0004-0000-0600-00000E000000}"/>
    <hyperlink ref="H60" location="Menu!A1" display="Return to Main Menu for All Campuses and Programs" xr:uid="{00000000-0004-0000-0600-00000F000000}"/>
    <hyperlink ref="F72" location="'Keyser Bach'!A1" display="Return to Top" xr:uid="{00000000-0004-0000-0600-000010000000}"/>
    <hyperlink ref="H72" location="Menu!A1" display="Return to Main Menu for All Campuses and Programs" xr:uid="{00000000-0004-0000-0600-000011000000}"/>
    <hyperlink ref="F84" location="'Keyser Bach'!A1" display="Return to Top" xr:uid="{00000000-0004-0000-0600-000012000000}"/>
    <hyperlink ref="H84" location="Menu!A1" display="Return to Main Menu for All Campuses and Programs" xr:uid="{00000000-0004-0000-0600-000013000000}"/>
    <hyperlink ref="F96" location="'Keyser Bach'!A1" display="Return to Top" xr:uid="{00000000-0004-0000-0600-000014000000}"/>
    <hyperlink ref="H96" location="Menu!A1" display="Return to Main Menu for All Campuses and Programs" xr:uid="{00000000-0004-0000-0600-000015000000}"/>
    <hyperlink ref="F108" location="'Keyser Bach'!A1" display="Return to Top" xr:uid="{00000000-0004-0000-0600-000016000000}"/>
    <hyperlink ref="H108" location="Menu!A1" display="Return to Main Menu for All Campuses and Programs" xr:uid="{00000000-0004-0000-0600-000017000000}"/>
    <hyperlink ref="F120" location="'Keyser Bach'!A1" display="Return to Top" xr:uid="{00000000-0004-0000-0600-000018000000}"/>
    <hyperlink ref="H120" location="Menu!A1" display="Return to Main Menu for All Campuses and Programs" xr:uid="{00000000-0004-0000-0600-000019000000}"/>
    <hyperlink ref="F126" location="'Keyser Bach'!A1" display="Return to Top" xr:uid="{00000000-0004-0000-0600-00001A000000}"/>
    <hyperlink ref="H126" location="Menu!A1" display="Return to Main Menu for All Campuses and Programs" xr:uid="{00000000-0004-0000-0600-00001B000000}"/>
    <hyperlink ref="A5" location="'Keyser Bach'!A26" display="Undergraduate Non-Resident of West Virginia Living At Home or With Parents" xr:uid="{00000000-0004-0000-0600-00001C000000}"/>
    <hyperlink ref="A6" location="'Keyser Bach'!A38" display="Undergraduate Metro Rate Living At Home or With Parents" xr:uid="{00000000-0004-0000-0600-00001D000000}"/>
    <hyperlink ref="A7" location="'Keyser Bach'!A50" display="Undergraduate Resident of West Virginia Living On-Campus" xr:uid="{00000000-0004-0000-0600-00001E000000}"/>
    <hyperlink ref="A8" location="'Keyser Bach'!A62" display="Undergraduate Non-Resident of West Virginia Living On-Campus" xr:uid="{00000000-0004-0000-0600-00001F000000}"/>
    <hyperlink ref="A9" location="'Keyser Bach'!A74" display="Undergraduate Metro Rate Living On-Campus" xr:uid="{00000000-0004-0000-0600-000020000000}"/>
    <hyperlink ref="A10" location="'Keyser Bach'!A86" display="Undergraduate Resident of West Virginia Living Off-Campus" xr:uid="{00000000-0004-0000-0600-000021000000}"/>
    <hyperlink ref="A11" location="'Keyser Bach'!A98" display="Undergraduate Non-Resident of West Virginia Living Off-Campus" xr:uid="{00000000-0004-0000-0600-000022000000}"/>
    <hyperlink ref="A12" location="'Keyser Bach'!A110" display="Undergraduate Metro Rate Living Off-Campus" xr:uid="{00000000-0004-0000-0600-000023000000}"/>
    <hyperlink ref="B30:C30" location="'Keyser Bach'!A122" display="See College Tuition Chart for Your Program" xr:uid="{00000000-0004-0000-0600-000024000000}"/>
    <hyperlink ref="B42:C42" location="'Keyser Bach'!A122" display="See College Tuition Chart for Your Program" xr:uid="{00000000-0004-0000-0600-000025000000}"/>
    <hyperlink ref="B54:C54" location="'Keyser Bach'!A122" display="See College Tuition Chart for Your Program" xr:uid="{00000000-0004-0000-0600-000026000000}"/>
    <hyperlink ref="B66:C66" location="'Keyser Bach'!A122" display="See College Tuition Chart for Your Program" xr:uid="{00000000-0004-0000-0600-000027000000}"/>
    <hyperlink ref="B78:C78" location="'Keyser Bach'!A122" display="See College Tuition Chart for Your Program" xr:uid="{00000000-0004-0000-0600-000028000000}"/>
    <hyperlink ref="B90:C90" location="'Keyser Bach'!A122" display="See College Tuition Chart for Your Program" xr:uid="{00000000-0004-0000-0600-000029000000}"/>
    <hyperlink ref="B102:C102" location="'Keyser Bach'!A122" display="See College Tuition Chart for Your Program" xr:uid="{00000000-0004-0000-0600-00002A000000}"/>
    <hyperlink ref="B114:C114" location="'Keyser Bach'!A122" display="See College Tuition Chart for Your Program" xr:uid="{00000000-0004-0000-0600-00002B000000}"/>
  </hyperlinks>
  <pageMargins left="0.7" right="0.7" top="0.75" bottom="0.75" header="0.3" footer="0.3"/>
  <pageSetup orientation="portrait" r:id="rId1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9A9754-BC50-4AE4-826B-D573F4473FC2}">
  <sheetPr>
    <tabColor rgb="FF00B0F0"/>
  </sheetPr>
  <dimension ref="A1:J80"/>
  <sheetViews>
    <sheetView workbookViewId="0">
      <selection activeCell="G48" sqref="G48"/>
    </sheetView>
  </sheetViews>
  <sheetFormatPr defaultRowHeight="15" x14ac:dyDescent="0.25"/>
  <cols>
    <col min="1" max="1" width="53.42578125" style="72" customWidth="1"/>
    <col min="2" max="2" width="18.5703125" style="72" bestFit="1" customWidth="1"/>
    <col min="3" max="3" width="21.7109375" style="72" bestFit="1" customWidth="1"/>
    <col min="4" max="4" width="23.5703125" style="72" bestFit="1" customWidth="1"/>
    <col min="5" max="5" width="17.42578125" style="72" customWidth="1"/>
    <col min="6" max="10" width="9.140625" style="72"/>
  </cols>
  <sheetData>
    <row r="1" spans="1:10" s="2" customFormat="1" ht="15.75" x14ac:dyDescent="0.25">
      <c r="A1" s="71"/>
      <c r="B1" s="71"/>
      <c r="C1" s="71"/>
      <c r="D1" s="71"/>
      <c r="E1" s="71"/>
      <c r="F1" s="71"/>
      <c r="G1" s="71"/>
      <c r="H1" s="71"/>
      <c r="I1" s="71"/>
      <c r="J1" s="71"/>
    </row>
    <row r="2" spans="1:10" ht="15.75" x14ac:dyDescent="0.25">
      <c r="A2" s="187" t="s">
        <v>467</v>
      </c>
      <c r="B2" s="188"/>
      <c r="C2" s="188"/>
      <c r="D2" s="188"/>
      <c r="E2" s="189"/>
      <c r="F2"/>
      <c r="G2"/>
      <c r="H2"/>
      <c r="I2"/>
      <c r="J2"/>
    </row>
    <row r="3" spans="1:10" ht="15.75" x14ac:dyDescent="0.25">
      <c r="A3" s="3" t="s">
        <v>23</v>
      </c>
      <c r="B3" s="3" t="s">
        <v>281</v>
      </c>
      <c r="C3" s="3" t="s">
        <v>282</v>
      </c>
      <c r="D3" s="3" t="s">
        <v>470</v>
      </c>
      <c r="E3" s="3" t="s">
        <v>50</v>
      </c>
      <c r="F3"/>
      <c r="G3" s="90"/>
      <c r="H3" s="95"/>
      <c r="I3"/>
      <c r="J3"/>
    </row>
    <row r="4" spans="1:10" s="35" customFormat="1" ht="15.75" x14ac:dyDescent="0.25">
      <c r="A4" s="5" t="s">
        <v>2</v>
      </c>
      <c r="B4" s="59">
        <v>0</v>
      </c>
      <c r="C4" s="59">
        <v>0</v>
      </c>
      <c r="D4" s="77">
        <v>4491</v>
      </c>
      <c r="E4" s="55">
        <f t="shared" ref="E4:E13" si="0">SUM(B4:D4)</f>
        <v>4491</v>
      </c>
    </row>
    <row r="5" spans="1:10" s="35" customFormat="1" ht="15.75" x14ac:dyDescent="0.25">
      <c r="A5" s="5" t="s">
        <v>3</v>
      </c>
      <c r="B5" s="59">
        <v>0</v>
      </c>
      <c r="C5" s="59">
        <v>0</v>
      </c>
      <c r="D5" s="77">
        <v>675</v>
      </c>
      <c r="E5" s="55">
        <f t="shared" si="0"/>
        <v>675</v>
      </c>
    </row>
    <row r="6" spans="1:10" s="35" customFormat="1" ht="15.75" x14ac:dyDescent="0.25">
      <c r="A6" s="5" t="s">
        <v>4</v>
      </c>
      <c r="B6" s="59">
        <v>0</v>
      </c>
      <c r="C6" s="59">
        <v>0</v>
      </c>
      <c r="D6" s="77">
        <v>1233</v>
      </c>
      <c r="E6" s="55">
        <f t="shared" si="0"/>
        <v>1233</v>
      </c>
    </row>
    <row r="7" spans="1:10" s="35" customFormat="1" ht="15.75" x14ac:dyDescent="0.25">
      <c r="A7" s="5" t="s">
        <v>5</v>
      </c>
      <c r="B7" s="59">
        <v>0</v>
      </c>
      <c r="C7" s="59">
        <v>0</v>
      </c>
      <c r="D7" s="8">
        <v>1000</v>
      </c>
      <c r="E7" s="55">
        <f t="shared" si="0"/>
        <v>1000</v>
      </c>
      <c r="G7" s="117"/>
    </row>
    <row r="8" spans="1:10" s="35" customFormat="1" ht="15.75" x14ac:dyDescent="0.25">
      <c r="A8" s="5" t="s">
        <v>40</v>
      </c>
      <c r="B8" s="59">
        <v>0</v>
      </c>
      <c r="C8" s="59">
        <v>0</v>
      </c>
      <c r="D8" s="8">
        <v>500</v>
      </c>
      <c r="E8" s="55">
        <f t="shared" si="0"/>
        <v>500</v>
      </c>
    </row>
    <row r="9" spans="1:10" ht="15.75" x14ac:dyDescent="0.25">
      <c r="A9" s="5" t="s">
        <v>7</v>
      </c>
      <c r="B9" s="59">
        <v>0</v>
      </c>
      <c r="C9" s="59">
        <v>0</v>
      </c>
      <c r="D9" s="10">
        <v>2160</v>
      </c>
      <c r="E9" s="55">
        <f t="shared" si="0"/>
        <v>2160</v>
      </c>
      <c r="F9"/>
      <c r="G9"/>
      <c r="H9"/>
      <c r="I9"/>
      <c r="J9"/>
    </row>
    <row r="10" spans="1:10" ht="15.75" x14ac:dyDescent="0.25">
      <c r="A10" s="5" t="s">
        <v>8</v>
      </c>
      <c r="B10" s="59">
        <v>0</v>
      </c>
      <c r="C10" s="59">
        <v>0</v>
      </c>
      <c r="D10" s="10">
        <v>860</v>
      </c>
      <c r="E10" s="55">
        <f t="shared" si="0"/>
        <v>860</v>
      </c>
      <c r="F10"/>
      <c r="G10"/>
      <c r="H10"/>
      <c r="I10"/>
      <c r="J10"/>
    </row>
    <row r="11" spans="1:10" ht="15.75" x14ac:dyDescent="0.25">
      <c r="A11" s="5" t="s">
        <v>9</v>
      </c>
      <c r="B11" s="59">
        <v>0</v>
      </c>
      <c r="C11" s="59">
        <v>0</v>
      </c>
      <c r="D11" s="8">
        <v>330</v>
      </c>
      <c r="E11" s="55">
        <f t="shared" si="0"/>
        <v>330</v>
      </c>
      <c r="F11"/>
      <c r="G11"/>
      <c r="H11"/>
      <c r="I11"/>
      <c r="J11"/>
    </row>
    <row r="12" spans="1:10" ht="15.75" x14ac:dyDescent="0.25">
      <c r="A12" s="5" t="s">
        <v>10</v>
      </c>
      <c r="B12" s="59">
        <v>0</v>
      </c>
      <c r="C12" s="59">
        <v>0</v>
      </c>
      <c r="D12" s="8">
        <v>530</v>
      </c>
      <c r="E12" s="55">
        <f t="shared" si="0"/>
        <v>530</v>
      </c>
      <c r="F12"/>
      <c r="G12"/>
      <c r="H12"/>
      <c r="I12"/>
      <c r="J12"/>
    </row>
    <row r="13" spans="1:10" ht="15.75" x14ac:dyDescent="0.25">
      <c r="A13" s="57" t="s">
        <v>13</v>
      </c>
      <c r="B13" s="55">
        <f>SUM(B4:B12)</f>
        <v>0</v>
      </c>
      <c r="C13" s="55">
        <f>SUM(C4:C12)</f>
        <v>0</v>
      </c>
      <c r="D13" s="55">
        <f>SUM(D4:D12)</f>
        <v>11779</v>
      </c>
      <c r="E13" s="55">
        <f t="shared" si="0"/>
        <v>11779</v>
      </c>
      <c r="F13"/>
      <c r="G13"/>
      <c r="H13"/>
      <c r="I13"/>
      <c r="J13"/>
    </row>
    <row r="14" spans="1:10" ht="15.75" x14ac:dyDescent="0.25">
      <c r="A14" s="39"/>
      <c r="B14" s="76"/>
      <c r="C14" s="76"/>
      <c r="D14" s="76"/>
      <c r="E14" s="76"/>
      <c r="F14"/>
      <c r="G14"/>
      <c r="H14"/>
      <c r="I14"/>
      <c r="J14"/>
    </row>
    <row r="15" spans="1:10" ht="15.75" x14ac:dyDescent="0.25">
      <c r="A15" s="187" t="s">
        <v>466</v>
      </c>
      <c r="B15" s="190"/>
      <c r="C15" s="190"/>
      <c r="D15" s="190"/>
      <c r="E15" s="191"/>
      <c r="F15"/>
      <c r="G15"/>
      <c r="H15"/>
      <c r="I15"/>
      <c r="J15"/>
    </row>
    <row r="16" spans="1:10" ht="15.75" x14ac:dyDescent="0.25">
      <c r="A16" s="3" t="s">
        <v>23</v>
      </c>
      <c r="B16" s="3" t="s">
        <v>281</v>
      </c>
      <c r="C16" s="3" t="s">
        <v>282</v>
      </c>
      <c r="D16" s="3" t="s">
        <v>470</v>
      </c>
      <c r="E16" s="3" t="s">
        <v>50</v>
      </c>
      <c r="F16"/>
      <c r="G16"/>
      <c r="H16"/>
      <c r="I16"/>
      <c r="J16"/>
    </row>
    <row r="17" spans="1:10" s="35" customFormat="1" ht="16.5" customHeight="1" x14ac:dyDescent="0.25">
      <c r="A17" s="5" t="s">
        <v>2</v>
      </c>
      <c r="B17" s="59">
        <v>0</v>
      </c>
      <c r="C17" s="59">
        <v>0</v>
      </c>
      <c r="D17" s="77">
        <v>12663</v>
      </c>
      <c r="E17" s="55">
        <f t="shared" ref="E17:E26" si="1">SUM(B17:D17)</f>
        <v>12663</v>
      </c>
    </row>
    <row r="18" spans="1:10" s="35" customFormat="1" ht="15.75" x14ac:dyDescent="0.25">
      <c r="A18" s="5" t="s">
        <v>3</v>
      </c>
      <c r="B18" s="59">
        <v>0</v>
      </c>
      <c r="C18" s="59">
        <v>0</v>
      </c>
      <c r="D18" s="77">
        <v>675</v>
      </c>
      <c r="E18" s="55">
        <f t="shared" si="1"/>
        <v>675</v>
      </c>
    </row>
    <row r="19" spans="1:10" s="35" customFormat="1" ht="15.75" x14ac:dyDescent="0.25">
      <c r="A19" s="5" t="s">
        <v>4</v>
      </c>
      <c r="B19" s="59">
        <v>0</v>
      </c>
      <c r="C19" s="59">
        <v>0</v>
      </c>
      <c r="D19" s="77">
        <v>1206</v>
      </c>
      <c r="E19" s="55">
        <f t="shared" si="1"/>
        <v>1206</v>
      </c>
    </row>
    <row r="20" spans="1:10" s="35" customFormat="1" ht="15.75" x14ac:dyDescent="0.25">
      <c r="A20" s="5" t="s">
        <v>5</v>
      </c>
      <c r="B20" s="59">
        <v>0</v>
      </c>
      <c r="C20" s="59">
        <v>0</v>
      </c>
      <c r="D20" s="8">
        <v>1000</v>
      </c>
      <c r="E20" s="55">
        <f t="shared" si="1"/>
        <v>1000</v>
      </c>
    </row>
    <row r="21" spans="1:10" s="35" customFormat="1" ht="15.75" x14ac:dyDescent="0.25">
      <c r="A21" s="5" t="s">
        <v>40</v>
      </c>
      <c r="B21" s="59">
        <v>0</v>
      </c>
      <c r="C21" s="59">
        <v>0</v>
      </c>
      <c r="D21" s="8">
        <v>500</v>
      </c>
      <c r="E21" s="55">
        <f t="shared" si="1"/>
        <v>500</v>
      </c>
    </row>
    <row r="22" spans="1:10" ht="15.75" x14ac:dyDescent="0.25">
      <c r="A22" s="5" t="s">
        <v>7</v>
      </c>
      <c r="B22" s="59">
        <v>0</v>
      </c>
      <c r="C22" s="59">
        <v>0</v>
      </c>
      <c r="D22" s="10">
        <v>2160</v>
      </c>
      <c r="E22" s="55">
        <f t="shared" si="1"/>
        <v>2160</v>
      </c>
      <c r="F22"/>
      <c r="G22"/>
      <c r="H22"/>
      <c r="I22"/>
      <c r="J22"/>
    </row>
    <row r="23" spans="1:10" ht="15.75" x14ac:dyDescent="0.25">
      <c r="A23" s="5" t="s">
        <v>8</v>
      </c>
      <c r="B23" s="59">
        <v>0</v>
      </c>
      <c r="C23" s="59">
        <v>0</v>
      </c>
      <c r="D23" s="10">
        <v>860</v>
      </c>
      <c r="E23" s="55">
        <f t="shared" si="1"/>
        <v>860</v>
      </c>
      <c r="F23"/>
      <c r="G23"/>
      <c r="H23"/>
      <c r="I23"/>
      <c r="J23"/>
    </row>
    <row r="24" spans="1:10" ht="15.75" x14ac:dyDescent="0.25">
      <c r="A24" s="5" t="s">
        <v>9</v>
      </c>
      <c r="B24" s="59">
        <v>0</v>
      </c>
      <c r="C24" s="59">
        <v>0</v>
      </c>
      <c r="D24" s="8">
        <v>480</v>
      </c>
      <c r="E24" s="55">
        <f t="shared" si="1"/>
        <v>480</v>
      </c>
      <c r="F24"/>
      <c r="G24"/>
      <c r="H24"/>
      <c r="I24"/>
      <c r="J24"/>
    </row>
    <row r="25" spans="1:10" ht="15.75" x14ac:dyDescent="0.25">
      <c r="A25" s="5" t="s">
        <v>10</v>
      </c>
      <c r="B25" s="59">
        <v>0</v>
      </c>
      <c r="C25" s="59">
        <v>0</v>
      </c>
      <c r="D25" s="8">
        <v>530</v>
      </c>
      <c r="E25" s="55">
        <f t="shared" si="1"/>
        <v>530</v>
      </c>
      <c r="F25"/>
      <c r="G25"/>
      <c r="H25"/>
      <c r="I25"/>
      <c r="J25"/>
    </row>
    <row r="26" spans="1:10" ht="15.75" x14ac:dyDescent="0.25">
      <c r="A26" s="57" t="s">
        <v>13</v>
      </c>
      <c r="B26" s="55">
        <f>SUM(B17:B25)</f>
        <v>0</v>
      </c>
      <c r="C26" s="55">
        <f>SUM(C17:C25)</f>
        <v>0</v>
      </c>
      <c r="D26" s="55">
        <f>SUM(D17:D25)</f>
        <v>20074</v>
      </c>
      <c r="E26" s="55">
        <f t="shared" si="1"/>
        <v>20074</v>
      </c>
      <c r="F26"/>
      <c r="G26"/>
      <c r="H26"/>
      <c r="I26"/>
      <c r="J26"/>
    </row>
    <row r="27" spans="1:10" s="35" customFormat="1" ht="15.75" x14ac:dyDescent="0.25">
      <c r="A27" s="57"/>
      <c r="B27" s="55"/>
      <c r="C27" s="55"/>
      <c r="D27" s="55"/>
      <c r="E27" s="55"/>
    </row>
    <row r="28" spans="1:10" s="35" customFormat="1" ht="15.75" x14ac:dyDescent="0.25">
      <c r="A28" s="186" t="s">
        <v>286</v>
      </c>
      <c r="B28" s="193"/>
      <c r="C28" s="193"/>
      <c r="D28" s="193"/>
      <c r="E28" s="192"/>
    </row>
    <row r="29" spans="1:10" ht="15.75" x14ac:dyDescent="0.25">
      <c r="A29" s="3" t="s">
        <v>23</v>
      </c>
      <c r="B29" s="3" t="s">
        <v>283</v>
      </c>
      <c r="C29" s="3" t="s">
        <v>284</v>
      </c>
      <c r="D29" s="3" t="s">
        <v>471</v>
      </c>
      <c r="E29" s="3" t="s">
        <v>50</v>
      </c>
      <c r="F29"/>
      <c r="G29" s="117"/>
      <c r="H29"/>
      <c r="I29"/>
      <c r="J29"/>
    </row>
    <row r="30" spans="1:10" s="35" customFormat="1" ht="15.75" x14ac:dyDescent="0.25">
      <c r="A30" s="5" t="s">
        <v>2</v>
      </c>
      <c r="B30" s="59">
        <v>4491</v>
      </c>
      <c r="C30" s="59">
        <v>4491</v>
      </c>
      <c r="D30" s="77">
        <v>4491</v>
      </c>
      <c r="E30" s="55">
        <f t="shared" ref="E30:E39" si="2">SUM(B30:D30)</f>
        <v>13473</v>
      </c>
    </row>
    <row r="31" spans="1:10" s="35" customFormat="1" ht="15.75" x14ac:dyDescent="0.25">
      <c r="A31" s="5" t="s">
        <v>3</v>
      </c>
      <c r="B31" s="59">
        <v>675</v>
      </c>
      <c r="C31" s="59">
        <v>675</v>
      </c>
      <c r="D31" s="77">
        <v>675</v>
      </c>
      <c r="E31" s="55">
        <f t="shared" si="2"/>
        <v>2025</v>
      </c>
    </row>
    <row r="32" spans="1:10" s="35" customFormat="1" ht="15.75" x14ac:dyDescent="0.25">
      <c r="A32" s="5" t="s">
        <v>4</v>
      </c>
      <c r="B32" s="59">
        <v>1233</v>
      </c>
      <c r="C32" s="59">
        <v>1233</v>
      </c>
      <c r="D32" s="77">
        <v>1233</v>
      </c>
      <c r="E32" s="55">
        <f t="shared" si="2"/>
        <v>3699</v>
      </c>
    </row>
    <row r="33" spans="1:10" s="35" customFormat="1" ht="15.75" x14ac:dyDescent="0.25">
      <c r="A33" s="5" t="s">
        <v>5</v>
      </c>
      <c r="B33" s="8">
        <v>1000</v>
      </c>
      <c r="C33" s="8">
        <v>1000</v>
      </c>
      <c r="D33" s="8">
        <v>1000</v>
      </c>
      <c r="E33" s="55">
        <f t="shared" si="2"/>
        <v>3000</v>
      </c>
    </row>
    <row r="34" spans="1:10" s="35" customFormat="1" ht="15.75" x14ac:dyDescent="0.25">
      <c r="A34" s="5" t="s">
        <v>40</v>
      </c>
      <c r="B34" s="8">
        <v>500</v>
      </c>
      <c r="C34" s="8">
        <v>500</v>
      </c>
      <c r="D34" s="8">
        <v>500</v>
      </c>
      <c r="E34" s="55">
        <f t="shared" si="2"/>
        <v>1500</v>
      </c>
    </row>
    <row r="35" spans="1:10" ht="15.75" x14ac:dyDescent="0.25">
      <c r="A35" s="5" t="s">
        <v>7</v>
      </c>
      <c r="B35" s="10">
        <v>3450</v>
      </c>
      <c r="C35" s="10">
        <v>3450</v>
      </c>
      <c r="D35" s="10">
        <v>2376</v>
      </c>
      <c r="E35" s="55">
        <f t="shared" si="2"/>
        <v>9276</v>
      </c>
      <c r="F35"/>
      <c r="G35"/>
      <c r="H35"/>
      <c r="I35"/>
      <c r="J35"/>
    </row>
    <row r="36" spans="1:10" ht="15.75" x14ac:dyDescent="0.25">
      <c r="A36" s="5" t="s">
        <v>8</v>
      </c>
      <c r="B36" s="10">
        <v>1375</v>
      </c>
      <c r="C36" s="10">
        <v>1375</v>
      </c>
      <c r="D36" s="10">
        <v>946</v>
      </c>
      <c r="E36" s="55">
        <f t="shared" si="2"/>
        <v>3696</v>
      </c>
      <c r="F36"/>
      <c r="G36"/>
      <c r="H36"/>
      <c r="I36"/>
      <c r="J36"/>
    </row>
    <row r="37" spans="1:10" ht="15.75" x14ac:dyDescent="0.25">
      <c r="A37" s="5" t="s">
        <v>9</v>
      </c>
      <c r="B37" s="8">
        <v>525</v>
      </c>
      <c r="C37" s="8">
        <v>525</v>
      </c>
      <c r="D37" s="8">
        <v>363</v>
      </c>
      <c r="E37" s="55">
        <f t="shared" si="2"/>
        <v>1413</v>
      </c>
      <c r="F37"/>
      <c r="G37"/>
      <c r="H37"/>
      <c r="I37"/>
      <c r="J37"/>
    </row>
    <row r="38" spans="1:10" ht="15.75" x14ac:dyDescent="0.25">
      <c r="A38" s="5" t="s">
        <v>10</v>
      </c>
      <c r="B38" s="8">
        <v>850</v>
      </c>
      <c r="C38" s="8">
        <v>850</v>
      </c>
      <c r="D38" s="8">
        <v>583</v>
      </c>
      <c r="E38" s="55">
        <f t="shared" si="2"/>
        <v>2283</v>
      </c>
      <c r="F38"/>
      <c r="G38"/>
      <c r="H38"/>
      <c r="I38"/>
      <c r="J38"/>
    </row>
    <row r="39" spans="1:10" ht="15.75" x14ac:dyDescent="0.25">
      <c r="A39" s="57" t="s">
        <v>13</v>
      </c>
      <c r="B39" s="55">
        <f>SUM(B30:B38)</f>
        <v>14099</v>
      </c>
      <c r="C39" s="55">
        <f>SUM(C30:C38)</f>
        <v>14099</v>
      </c>
      <c r="D39" s="55">
        <f>SUM(D30:D38)</f>
        <v>12167</v>
      </c>
      <c r="E39" s="55">
        <f t="shared" si="2"/>
        <v>40365</v>
      </c>
      <c r="F39"/>
      <c r="G39"/>
      <c r="H39"/>
      <c r="I39"/>
      <c r="J39"/>
    </row>
    <row r="40" spans="1:10" x14ac:dyDescent="0.25">
      <c r="A40"/>
      <c r="B40"/>
      <c r="C40"/>
      <c r="D40" s="35"/>
      <c r="E40"/>
      <c r="F40"/>
      <c r="G40"/>
      <c r="H40"/>
      <c r="I40"/>
      <c r="J40"/>
    </row>
    <row r="41" spans="1:10" ht="15.75" x14ac:dyDescent="0.25">
      <c r="A41" s="197" t="s">
        <v>286</v>
      </c>
      <c r="B41" s="3" t="s">
        <v>11</v>
      </c>
      <c r="C41" s="3" t="s">
        <v>12</v>
      </c>
      <c r="D41" s="63" t="s">
        <v>472</v>
      </c>
      <c r="E41" s="3" t="s">
        <v>50</v>
      </c>
      <c r="F41"/>
      <c r="G41"/>
      <c r="H41"/>
      <c r="I41"/>
      <c r="J41"/>
    </row>
    <row r="42" spans="1:10" ht="15.75" x14ac:dyDescent="0.25">
      <c r="A42" s="3" t="s">
        <v>23</v>
      </c>
      <c r="B42" s="3" t="s">
        <v>283</v>
      </c>
      <c r="C42" s="3" t="s">
        <v>284</v>
      </c>
      <c r="D42" s="63" t="s">
        <v>285</v>
      </c>
      <c r="E42" s="3" t="s">
        <v>50</v>
      </c>
      <c r="F42"/>
      <c r="G42"/>
      <c r="H42"/>
      <c r="I42"/>
      <c r="J42"/>
    </row>
    <row r="43" spans="1:10" ht="15.75" x14ac:dyDescent="0.25">
      <c r="A43" s="5" t="s">
        <v>2</v>
      </c>
      <c r="B43" s="77">
        <v>12663</v>
      </c>
      <c r="C43" s="77">
        <v>12663</v>
      </c>
      <c r="D43" s="77">
        <v>12663</v>
      </c>
      <c r="E43" s="55">
        <f t="shared" ref="E43:E52" si="3">SUM(B43:D43)</f>
        <v>37989</v>
      </c>
      <c r="F43"/>
      <c r="G43"/>
      <c r="H43"/>
      <c r="I43"/>
      <c r="J43"/>
    </row>
    <row r="44" spans="1:10" ht="15.75" x14ac:dyDescent="0.25">
      <c r="A44" s="5" t="s">
        <v>3</v>
      </c>
      <c r="B44" s="77">
        <v>675</v>
      </c>
      <c r="C44" s="77">
        <v>675</v>
      </c>
      <c r="D44" s="77">
        <v>675</v>
      </c>
      <c r="E44" s="55">
        <f t="shared" si="3"/>
        <v>2025</v>
      </c>
      <c r="F44"/>
      <c r="G44"/>
      <c r="H44"/>
      <c r="I44"/>
      <c r="J44"/>
    </row>
    <row r="45" spans="1:10" ht="15.75" x14ac:dyDescent="0.25">
      <c r="A45" s="5" t="s">
        <v>4</v>
      </c>
      <c r="B45" s="77">
        <v>1206</v>
      </c>
      <c r="C45" s="77">
        <v>1206</v>
      </c>
      <c r="D45" s="77">
        <v>1206</v>
      </c>
      <c r="E45" s="55">
        <f t="shared" si="3"/>
        <v>3618</v>
      </c>
      <c r="F45"/>
      <c r="G45"/>
      <c r="H45"/>
      <c r="I45"/>
      <c r="J45"/>
    </row>
    <row r="46" spans="1:10" s="35" customFormat="1" ht="15.75" x14ac:dyDescent="0.25">
      <c r="A46" s="5" t="s">
        <v>5</v>
      </c>
      <c r="B46" s="8">
        <v>1000</v>
      </c>
      <c r="C46" s="8">
        <v>1000</v>
      </c>
      <c r="D46" s="8">
        <v>1000</v>
      </c>
      <c r="E46" s="55">
        <f t="shared" si="3"/>
        <v>3000</v>
      </c>
    </row>
    <row r="47" spans="1:10" s="35" customFormat="1" ht="15.75" x14ac:dyDescent="0.25">
      <c r="A47" s="5" t="s">
        <v>40</v>
      </c>
      <c r="B47" s="8">
        <v>500</v>
      </c>
      <c r="C47" s="8">
        <v>500</v>
      </c>
      <c r="D47" s="8">
        <v>500</v>
      </c>
      <c r="E47" s="55">
        <f t="shared" si="3"/>
        <v>1500</v>
      </c>
    </row>
    <row r="48" spans="1:10" ht="15.75" x14ac:dyDescent="0.25">
      <c r="A48" s="5" t="s">
        <v>7</v>
      </c>
      <c r="B48" s="10">
        <v>3450</v>
      </c>
      <c r="C48" s="10">
        <v>3450</v>
      </c>
      <c r="D48" s="10">
        <v>2376</v>
      </c>
      <c r="E48" s="55">
        <f t="shared" si="3"/>
        <v>9276</v>
      </c>
      <c r="F48"/>
      <c r="G48"/>
      <c r="H48"/>
      <c r="I48"/>
      <c r="J48"/>
    </row>
    <row r="49" spans="1:10" ht="15.75" x14ac:dyDescent="0.25">
      <c r="A49" s="5" t="s">
        <v>8</v>
      </c>
      <c r="B49" s="10">
        <v>1375</v>
      </c>
      <c r="C49" s="10">
        <v>1375</v>
      </c>
      <c r="D49" s="10">
        <v>946</v>
      </c>
      <c r="E49" s="55">
        <f t="shared" si="3"/>
        <v>3696</v>
      </c>
      <c r="F49"/>
      <c r="G49"/>
      <c r="H49"/>
      <c r="I49"/>
      <c r="J49"/>
    </row>
    <row r="50" spans="1:10" ht="15.75" x14ac:dyDescent="0.25">
      <c r="A50" s="5" t="s">
        <v>9</v>
      </c>
      <c r="B50" s="8">
        <v>775</v>
      </c>
      <c r="C50" s="8">
        <v>775</v>
      </c>
      <c r="D50" s="8">
        <v>528</v>
      </c>
      <c r="E50" s="55">
        <f t="shared" si="3"/>
        <v>2078</v>
      </c>
      <c r="F50"/>
      <c r="G50"/>
      <c r="H50"/>
      <c r="I50"/>
      <c r="J50"/>
    </row>
    <row r="51" spans="1:10" ht="15.75" x14ac:dyDescent="0.25">
      <c r="A51" s="5" t="s">
        <v>10</v>
      </c>
      <c r="B51" s="8">
        <v>850</v>
      </c>
      <c r="C51" s="8">
        <v>850</v>
      </c>
      <c r="D51" s="8">
        <v>583</v>
      </c>
      <c r="E51" s="55">
        <f t="shared" si="3"/>
        <v>2283</v>
      </c>
      <c r="F51"/>
      <c r="G51"/>
      <c r="H51"/>
      <c r="I51"/>
      <c r="J51"/>
    </row>
    <row r="52" spans="1:10" ht="15.75" x14ac:dyDescent="0.25">
      <c r="A52" s="57" t="s">
        <v>13</v>
      </c>
      <c r="B52" s="55">
        <f>SUM(B43:B51)</f>
        <v>22494</v>
      </c>
      <c r="C52" s="55">
        <f>SUM(C43:C51)</f>
        <v>22494</v>
      </c>
      <c r="D52" s="55">
        <f>SUM(D43:D51)</f>
        <v>20477</v>
      </c>
      <c r="E52" s="55">
        <f t="shared" si="3"/>
        <v>65465</v>
      </c>
      <c r="F52"/>
      <c r="G52"/>
      <c r="H52"/>
      <c r="I52"/>
      <c r="J52"/>
    </row>
    <row r="53" spans="1:10" x14ac:dyDescent="0.25">
      <c r="A53"/>
      <c r="B53"/>
      <c r="C53"/>
      <c r="D53" s="35"/>
      <c r="E53" s="35"/>
      <c r="F53"/>
      <c r="G53"/>
      <c r="H53"/>
      <c r="I53"/>
      <c r="J53"/>
    </row>
    <row r="54" spans="1:10" s="2" customFormat="1" ht="15.75" x14ac:dyDescent="0.25">
      <c r="A54" s="187" t="s">
        <v>287</v>
      </c>
      <c r="B54" s="195"/>
      <c r="C54" s="195"/>
      <c r="D54" s="196"/>
      <c r="E54" s="194"/>
    </row>
    <row r="55" spans="1:10" s="2" customFormat="1" ht="15.75" x14ac:dyDescent="0.25">
      <c r="A55" s="3" t="s">
        <v>23</v>
      </c>
      <c r="B55" s="3" t="s">
        <v>288</v>
      </c>
      <c r="C55" s="3" t="s">
        <v>289</v>
      </c>
      <c r="D55" s="63" t="s">
        <v>290</v>
      </c>
      <c r="E55" s="3" t="s">
        <v>50</v>
      </c>
    </row>
    <row r="56" spans="1:10" s="65" customFormat="1" ht="15.75" x14ac:dyDescent="0.25">
      <c r="A56" s="5" t="s">
        <v>2</v>
      </c>
      <c r="B56" s="77">
        <v>4491</v>
      </c>
      <c r="C56" s="77">
        <v>4491</v>
      </c>
      <c r="D56" s="77">
        <v>0</v>
      </c>
      <c r="E56" s="55">
        <f t="shared" ref="E56:E65" si="4">SUM(B56:D56)</f>
        <v>8982</v>
      </c>
      <c r="G56" s="68"/>
    </row>
    <row r="57" spans="1:10" s="65" customFormat="1" ht="15.75" x14ac:dyDescent="0.25">
      <c r="A57" s="5" t="s">
        <v>3</v>
      </c>
      <c r="B57" s="77">
        <v>675</v>
      </c>
      <c r="C57" s="77">
        <v>675</v>
      </c>
      <c r="D57" s="77">
        <v>0</v>
      </c>
      <c r="E57" s="55">
        <f t="shared" si="4"/>
        <v>1350</v>
      </c>
      <c r="G57" s="68"/>
    </row>
    <row r="58" spans="1:10" s="65" customFormat="1" ht="15.75" x14ac:dyDescent="0.25">
      <c r="A58" s="5" t="s">
        <v>4</v>
      </c>
      <c r="B58" s="77">
        <v>1233</v>
      </c>
      <c r="C58" s="77">
        <v>1233</v>
      </c>
      <c r="D58" s="77">
        <v>0</v>
      </c>
      <c r="E58" s="55">
        <f t="shared" si="4"/>
        <v>2466</v>
      </c>
      <c r="G58" s="68"/>
    </row>
    <row r="59" spans="1:10" s="65" customFormat="1" ht="15.75" x14ac:dyDescent="0.25">
      <c r="A59" s="5" t="s">
        <v>5</v>
      </c>
      <c r="B59" s="8">
        <v>1000</v>
      </c>
      <c r="C59" s="8">
        <v>1000</v>
      </c>
      <c r="D59" s="77">
        <v>0</v>
      </c>
      <c r="E59" s="55">
        <f t="shared" si="4"/>
        <v>2000</v>
      </c>
    </row>
    <row r="60" spans="1:10" s="65" customFormat="1" ht="15.75" x14ac:dyDescent="0.25">
      <c r="A60" s="5" t="s">
        <v>291</v>
      </c>
      <c r="B60" s="8">
        <v>500</v>
      </c>
      <c r="C60" s="8">
        <v>500</v>
      </c>
      <c r="D60" s="77">
        <v>0</v>
      </c>
      <c r="E60" s="55">
        <f t="shared" si="4"/>
        <v>1000</v>
      </c>
    </row>
    <row r="61" spans="1:10" s="65" customFormat="1" ht="15.75" x14ac:dyDescent="0.25">
      <c r="A61" s="5" t="s">
        <v>7</v>
      </c>
      <c r="B61" s="10">
        <v>3450</v>
      </c>
      <c r="C61" s="10">
        <v>3450</v>
      </c>
      <c r="D61" s="77">
        <v>0</v>
      </c>
      <c r="E61" s="55">
        <f t="shared" si="4"/>
        <v>6900</v>
      </c>
    </row>
    <row r="62" spans="1:10" s="65" customFormat="1" ht="15.75" x14ac:dyDescent="0.25">
      <c r="A62" s="5" t="s">
        <v>8</v>
      </c>
      <c r="B62" s="10">
        <v>1375</v>
      </c>
      <c r="C62" s="10">
        <v>1375</v>
      </c>
      <c r="D62" s="77">
        <v>0</v>
      </c>
      <c r="E62" s="55">
        <f t="shared" si="4"/>
        <v>2750</v>
      </c>
    </row>
    <row r="63" spans="1:10" s="65" customFormat="1" ht="15.75" x14ac:dyDescent="0.25">
      <c r="A63" s="5" t="s">
        <v>9</v>
      </c>
      <c r="B63" s="8">
        <v>525</v>
      </c>
      <c r="C63" s="8">
        <v>525</v>
      </c>
      <c r="D63" s="77">
        <v>0</v>
      </c>
      <c r="E63" s="55">
        <f t="shared" si="4"/>
        <v>1050</v>
      </c>
    </row>
    <row r="64" spans="1:10" s="65" customFormat="1" ht="15.75" x14ac:dyDescent="0.25">
      <c r="A64" s="5" t="s">
        <v>10</v>
      </c>
      <c r="B64" s="8">
        <v>850</v>
      </c>
      <c r="C64" s="8">
        <v>850</v>
      </c>
      <c r="D64" s="77">
        <v>0</v>
      </c>
      <c r="E64" s="55">
        <f t="shared" si="4"/>
        <v>1700</v>
      </c>
    </row>
    <row r="65" spans="1:9" s="65" customFormat="1" ht="15.75" x14ac:dyDescent="0.25">
      <c r="A65" s="57" t="s">
        <v>13</v>
      </c>
      <c r="B65" s="55">
        <f>SUM(B56:B64)</f>
        <v>14099</v>
      </c>
      <c r="C65" s="55">
        <f>SUM(C56:C64)</f>
        <v>14099</v>
      </c>
      <c r="D65" s="77">
        <v>0</v>
      </c>
      <c r="E65" s="55">
        <f t="shared" si="4"/>
        <v>28198</v>
      </c>
      <c r="G65" s="34"/>
      <c r="I65" s="34"/>
    </row>
    <row r="66" spans="1:9" s="65" customFormat="1" ht="15.75" x14ac:dyDescent="0.25"/>
    <row r="67" spans="1:9" s="2" customFormat="1" ht="15.75" x14ac:dyDescent="0.25">
      <c r="A67" s="187" t="s">
        <v>292</v>
      </c>
      <c r="B67" s="195"/>
      <c r="C67" s="195"/>
      <c r="D67" s="196"/>
      <c r="E67" s="194"/>
    </row>
    <row r="68" spans="1:9" s="2" customFormat="1" ht="15.75" x14ac:dyDescent="0.25">
      <c r="A68" s="3" t="s">
        <v>23</v>
      </c>
      <c r="B68" s="3" t="s">
        <v>288</v>
      </c>
      <c r="C68" s="3" t="s">
        <v>289</v>
      </c>
      <c r="D68" s="63" t="s">
        <v>24</v>
      </c>
      <c r="E68" s="3" t="s">
        <v>50</v>
      </c>
    </row>
    <row r="69" spans="1:9" s="65" customFormat="1" ht="15.75" x14ac:dyDescent="0.25">
      <c r="A69" s="5" t="s">
        <v>2</v>
      </c>
      <c r="B69" s="77">
        <v>12663</v>
      </c>
      <c r="C69" s="77">
        <v>12663</v>
      </c>
      <c r="D69" s="77">
        <v>0</v>
      </c>
      <c r="E69" s="55">
        <f t="shared" ref="E69:E78" si="5">SUM(B69:D69)</f>
        <v>25326</v>
      </c>
      <c r="G69" s="68"/>
      <c r="I69" s="69"/>
    </row>
    <row r="70" spans="1:9" s="65" customFormat="1" ht="15.75" x14ac:dyDescent="0.25">
      <c r="A70" s="5" t="s">
        <v>3</v>
      </c>
      <c r="B70" s="77">
        <v>675</v>
      </c>
      <c r="C70" s="77">
        <v>675</v>
      </c>
      <c r="D70" s="77">
        <v>0</v>
      </c>
      <c r="E70" s="55">
        <f t="shared" si="5"/>
        <v>1350</v>
      </c>
      <c r="G70" s="68"/>
    </row>
    <row r="71" spans="1:9" s="65" customFormat="1" ht="15.75" x14ac:dyDescent="0.25">
      <c r="A71" s="5" t="s">
        <v>4</v>
      </c>
      <c r="B71" s="77">
        <v>1206</v>
      </c>
      <c r="C71" s="77">
        <v>1206</v>
      </c>
      <c r="D71" s="77">
        <v>0</v>
      </c>
      <c r="E71" s="55">
        <f t="shared" si="5"/>
        <v>2412</v>
      </c>
      <c r="G71" s="68"/>
    </row>
    <row r="72" spans="1:9" s="65" customFormat="1" ht="15.75" x14ac:dyDescent="0.25">
      <c r="A72" s="5" t="s">
        <v>5</v>
      </c>
      <c r="B72" s="8">
        <v>1000</v>
      </c>
      <c r="C72" s="8">
        <v>1000</v>
      </c>
      <c r="D72" s="77">
        <v>0</v>
      </c>
      <c r="E72" s="55">
        <f t="shared" si="5"/>
        <v>2000</v>
      </c>
    </row>
    <row r="73" spans="1:9" s="65" customFormat="1" ht="15.75" x14ac:dyDescent="0.25">
      <c r="A73" s="5" t="s">
        <v>40</v>
      </c>
      <c r="B73" s="8">
        <v>500</v>
      </c>
      <c r="C73" s="8">
        <v>500</v>
      </c>
      <c r="D73" s="77">
        <v>0</v>
      </c>
      <c r="E73" s="55">
        <f t="shared" si="5"/>
        <v>1000</v>
      </c>
    </row>
    <row r="74" spans="1:9" s="65" customFormat="1" ht="15.75" x14ac:dyDescent="0.25">
      <c r="A74" s="5" t="s">
        <v>7</v>
      </c>
      <c r="B74" s="10">
        <v>3450</v>
      </c>
      <c r="C74" s="10">
        <v>3450</v>
      </c>
      <c r="D74" s="77">
        <v>0</v>
      </c>
      <c r="E74" s="55">
        <f t="shared" si="5"/>
        <v>6900</v>
      </c>
    </row>
    <row r="75" spans="1:9" s="65" customFormat="1" ht="15.75" x14ac:dyDescent="0.25">
      <c r="A75" s="5" t="s">
        <v>8</v>
      </c>
      <c r="B75" s="10">
        <v>1375</v>
      </c>
      <c r="C75" s="10">
        <v>1375</v>
      </c>
      <c r="D75" s="77">
        <v>0</v>
      </c>
      <c r="E75" s="55">
        <f t="shared" si="5"/>
        <v>2750</v>
      </c>
    </row>
    <row r="76" spans="1:9" s="65" customFormat="1" ht="15.75" x14ac:dyDescent="0.25">
      <c r="A76" s="5" t="s">
        <v>9</v>
      </c>
      <c r="B76" s="8">
        <v>775</v>
      </c>
      <c r="C76" s="8">
        <v>775</v>
      </c>
      <c r="D76" s="77">
        <v>0</v>
      </c>
      <c r="E76" s="55">
        <f t="shared" si="5"/>
        <v>1550</v>
      </c>
    </row>
    <row r="77" spans="1:9" s="65" customFormat="1" ht="15.75" x14ac:dyDescent="0.25">
      <c r="A77" s="5" t="s">
        <v>10</v>
      </c>
      <c r="B77" s="8">
        <v>850</v>
      </c>
      <c r="C77" s="8">
        <v>850</v>
      </c>
      <c r="D77" s="77">
        <v>0</v>
      </c>
      <c r="E77" s="55">
        <f t="shared" si="5"/>
        <v>1700</v>
      </c>
    </row>
    <row r="78" spans="1:9" s="65" customFormat="1" ht="15.75" x14ac:dyDescent="0.25">
      <c r="A78" s="57" t="s">
        <v>13</v>
      </c>
      <c r="B78" s="55">
        <f>SUM(B69:B77)</f>
        <v>22494</v>
      </c>
      <c r="C78" s="55">
        <f>SUM(C69:C77)</f>
        <v>22494</v>
      </c>
      <c r="D78" s="77">
        <v>0</v>
      </c>
      <c r="E78" s="55">
        <f t="shared" si="5"/>
        <v>44988</v>
      </c>
      <c r="G78" s="34"/>
      <c r="I78" s="34"/>
    </row>
    <row r="80" spans="1:9" ht="15.75" x14ac:dyDescent="0.25">
      <c r="A80" s="158" t="s">
        <v>473</v>
      </c>
      <c r="B80" s="159"/>
      <c r="C80" s="159"/>
      <c r="D80" s="159"/>
      <c r="E80" s="159"/>
    </row>
  </sheetData>
  <customSheetViews>
    <customSheetView guid="{7859B5AF-9028-4FC3-8EBD-043CDBEB3894}" topLeftCell="A64">
      <selection activeCell="A80" sqref="A80"/>
      <pageMargins left="0.7" right="0.7" top="0.75" bottom="0.75" header="0.3" footer="0.3"/>
    </customSheetView>
    <customSheetView guid="{BE600D57-07AA-48F0-BFF6-21FA55CAECEE}">
      <selection activeCell="G5" sqref="G5"/>
      <pageMargins left="0.7" right="0.7" top="0.75" bottom="0.75" header="0.3" footer="0.3"/>
    </customSheetView>
    <customSheetView guid="{BB321FB5-5E0B-4FAD-9594-7CF4D5BB83B5}">
      <selection activeCell="H5" sqref="H5"/>
      <pageMargins left="0.7" right="0.7" top="0.75" bottom="0.75" header="0.3" footer="0.3"/>
    </customSheetView>
    <customSheetView guid="{65E50183-BEC1-4679-B5FC-4D41FEDF90A0}">
      <selection activeCell="B12" sqref="B12"/>
      <pageMargins left="0.7" right="0.7" top="0.75" bottom="0.75" header="0.3" footer="0.3"/>
    </customSheetView>
    <customSheetView guid="{841B7462-7B18-417E-9A17-73CC12170E09}">
      <selection activeCell="B78" sqref="B78"/>
      <pageMargins left="0.7" right="0.7" top="0.75" bottom="0.75" header="0.3" footer="0.3"/>
    </customSheetView>
    <customSheetView guid="{1F88732F-769F-4D3B-B47D-59951782D8BB}" topLeftCell="A16">
      <selection activeCell="B30" sqref="B30"/>
      <pageMargins left="0.7" right="0.7" top="0.75" bottom="0.75" header="0.3" footer="0.3"/>
    </customSheetView>
    <customSheetView guid="{192540F0-95A5-47AB-B54C-12D5A8A489AD}" topLeftCell="A64">
      <selection activeCell="A80" sqref="A80"/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00B0F0"/>
  </sheetPr>
  <dimension ref="A1:H290"/>
  <sheetViews>
    <sheetView topLeftCell="A87" workbookViewId="0">
      <selection activeCell="H78" sqref="H78"/>
    </sheetView>
  </sheetViews>
  <sheetFormatPr defaultRowHeight="15" x14ac:dyDescent="0.25"/>
  <cols>
    <col min="1" max="1" width="24" bestFit="1" customWidth="1"/>
    <col min="2" max="2" width="17" customWidth="1"/>
    <col min="3" max="3" width="17" bestFit="1" customWidth="1"/>
    <col min="4" max="4" width="17" customWidth="1"/>
    <col min="5" max="5" width="2.7109375" customWidth="1"/>
    <col min="6" max="6" width="13.140625" bestFit="1" customWidth="1"/>
    <col min="7" max="7" width="2.7109375" customWidth="1"/>
    <col min="8" max="8" width="48.7109375" bestFit="1" customWidth="1"/>
  </cols>
  <sheetData>
    <row r="1" spans="1:4" ht="23.25" x14ac:dyDescent="0.35">
      <c r="A1" s="1" t="s">
        <v>118</v>
      </c>
    </row>
    <row r="2" spans="1:4" s="2" customFormat="1" ht="15.75" x14ac:dyDescent="0.25"/>
    <row r="3" spans="1:4" s="16" customFormat="1" ht="24.95" customHeight="1" x14ac:dyDescent="0.25">
      <c r="A3" s="46" t="s">
        <v>133</v>
      </c>
    </row>
    <row r="4" spans="1:4" s="16" customFormat="1" ht="24.95" customHeight="1" x14ac:dyDescent="0.25">
      <c r="A4" s="46" t="s">
        <v>134</v>
      </c>
    </row>
    <row r="5" spans="1:4" s="16" customFormat="1" ht="24.95" customHeight="1" x14ac:dyDescent="0.25">
      <c r="A5" s="46" t="s">
        <v>135</v>
      </c>
    </row>
    <row r="6" spans="1:4" s="16" customFormat="1" ht="24.95" customHeight="1" x14ac:dyDescent="0.25">
      <c r="A6" s="46" t="s">
        <v>136</v>
      </c>
    </row>
    <row r="7" spans="1:4" s="16" customFormat="1" ht="24.95" customHeight="1" x14ac:dyDescent="0.25">
      <c r="A7" s="46" t="s">
        <v>137</v>
      </c>
    </row>
    <row r="8" spans="1:4" s="16" customFormat="1" ht="24.95" customHeight="1" x14ac:dyDescent="0.25">
      <c r="A8" s="46" t="s">
        <v>138</v>
      </c>
    </row>
    <row r="9" spans="1:4" s="16" customFormat="1" ht="24.95" customHeight="1" x14ac:dyDescent="0.25">
      <c r="A9" s="46" t="s">
        <v>139</v>
      </c>
    </row>
    <row r="10" spans="1:4" s="16" customFormat="1" ht="24.95" customHeight="1" x14ac:dyDescent="0.25">
      <c r="A10" s="46" t="s">
        <v>140</v>
      </c>
    </row>
    <row r="11" spans="1:4" s="2" customFormat="1" ht="15.75" x14ac:dyDescent="0.25"/>
    <row r="12" spans="1:4" s="13" customFormat="1" ht="18.95" customHeight="1" x14ac:dyDescent="0.25">
      <c r="A12" s="171" t="s">
        <v>1</v>
      </c>
      <c r="B12" s="172"/>
      <c r="C12" s="172"/>
      <c r="D12" s="173"/>
    </row>
    <row r="13" spans="1:4" s="2" customFormat="1" ht="15.75" x14ac:dyDescent="0.25">
      <c r="A13" s="3" t="s">
        <v>23</v>
      </c>
      <c r="B13" s="3" t="s">
        <v>11</v>
      </c>
      <c r="C13" s="3" t="s">
        <v>12</v>
      </c>
      <c r="D13" s="4" t="s">
        <v>50</v>
      </c>
    </row>
    <row r="14" spans="1:4" s="65" customFormat="1" ht="15.75" x14ac:dyDescent="0.25">
      <c r="A14" s="5" t="s">
        <v>2</v>
      </c>
      <c r="B14" s="59">
        <v>3888</v>
      </c>
      <c r="C14" s="59">
        <v>3888</v>
      </c>
      <c r="D14" s="55">
        <f>SUM(B14:C14)</f>
        <v>7776</v>
      </c>
    </row>
    <row r="15" spans="1:4" s="65" customFormat="1" ht="15.75" x14ac:dyDescent="0.25">
      <c r="A15" s="5" t="s">
        <v>3</v>
      </c>
      <c r="B15" s="59">
        <v>684</v>
      </c>
      <c r="C15" s="59">
        <v>684</v>
      </c>
      <c r="D15" s="55">
        <f t="shared" ref="D15:D21" si="0">SUM(B15:C15)</f>
        <v>1368</v>
      </c>
    </row>
    <row r="16" spans="1:4" s="65" customFormat="1" ht="15.75" x14ac:dyDescent="0.25">
      <c r="A16" s="5" t="s">
        <v>4</v>
      </c>
      <c r="B16" s="59">
        <v>576</v>
      </c>
      <c r="C16" s="59">
        <v>576</v>
      </c>
      <c r="D16" s="55">
        <f t="shared" si="0"/>
        <v>1152</v>
      </c>
    </row>
    <row r="17" spans="1:8" s="65" customFormat="1" ht="15.75" x14ac:dyDescent="0.25">
      <c r="A17" s="5" t="s">
        <v>5</v>
      </c>
      <c r="B17" s="8">
        <v>1000</v>
      </c>
      <c r="C17" s="8">
        <v>1000</v>
      </c>
      <c r="D17" s="55">
        <f t="shared" si="0"/>
        <v>2000</v>
      </c>
    </row>
    <row r="18" spans="1:8" s="65" customFormat="1" ht="15.75" x14ac:dyDescent="0.25">
      <c r="A18" s="5" t="s">
        <v>7</v>
      </c>
      <c r="B18" s="8">
        <v>3092</v>
      </c>
      <c r="C18" s="8">
        <v>3092</v>
      </c>
      <c r="D18" s="55">
        <f t="shared" si="0"/>
        <v>6184</v>
      </c>
    </row>
    <row r="19" spans="1:8" s="65" customFormat="1" ht="15.75" x14ac:dyDescent="0.25">
      <c r="A19" s="5" t="s">
        <v>8</v>
      </c>
      <c r="B19" s="8">
        <v>2530</v>
      </c>
      <c r="C19" s="8">
        <v>2530</v>
      </c>
      <c r="D19" s="55">
        <f t="shared" si="0"/>
        <v>5060</v>
      </c>
    </row>
    <row r="20" spans="1:8" s="65" customFormat="1" ht="15.75" x14ac:dyDescent="0.25">
      <c r="A20" s="5" t="s">
        <v>9</v>
      </c>
      <c r="B20" s="8">
        <v>525</v>
      </c>
      <c r="C20" s="8">
        <v>525</v>
      </c>
      <c r="D20" s="55">
        <f t="shared" si="0"/>
        <v>1050</v>
      </c>
    </row>
    <row r="21" spans="1:8" s="65" customFormat="1" ht="15.75" x14ac:dyDescent="0.25">
      <c r="A21" s="5" t="s">
        <v>10</v>
      </c>
      <c r="B21" s="8">
        <v>850</v>
      </c>
      <c r="C21" s="8">
        <v>850</v>
      </c>
      <c r="D21" s="55">
        <f t="shared" si="0"/>
        <v>1700</v>
      </c>
    </row>
    <row r="22" spans="1:8" s="65" customFormat="1" ht="15.75" x14ac:dyDescent="0.25">
      <c r="A22" s="57" t="s">
        <v>13</v>
      </c>
      <c r="B22" s="55">
        <f>SUM(B14:B21)</f>
        <v>13145</v>
      </c>
      <c r="C22" s="55">
        <f>SUM(C14:C21)</f>
        <v>13145</v>
      </c>
      <c r="D22" s="55">
        <f>SUM(D14:D21)</f>
        <v>26290</v>
      </c>
      <c r="F22" s="34" t="s">
        <v>90</v>
      </c>
      <c r="H22" s="34" t="s">
        <v>91</v>
      </c>
    </row>
    <row r="23" spans="1:8" s="2" customFormat="1" ht="15.75" x14ac:dyDescent="0.25"/>
    <row r="24" spans="1:8" s="13" customFormat="1" ht="18.95" customHeight="1" x14ac:dyDescent="0.25">
      <c r="A24" s="171" t="s">
        <v>0</v>
      </c>
      <c r="B24" s="172"/>
      <c r="C24" s="172"/>
      <c r="D24" s="173"/>
    </row>
    <row r="25" spans="1:8" s="2" customFormat="1" ht="15.75" x14ac:dyDescent="0.25">
      <c r="A25" s="3" t="s">
        <v>23</v>
      </c>
      <c r="B25" s="3" t="s">
        <v>11</v>
      </c>
      <c r="C25" s="3" t="s">
        <v>12</v>
      </c>
      <c r="D25" s="4" t="s">
        <v>50</v>
      </c>
    </row>
    <row r="26" spans="1:8" s="65" customFormat="1" ht="15.75" x14ac:dyDescent="0.25">
      <c r="A26" s="5" t="s">
        <v>2</v>
      </c>
      <c r="B26" s="10">
        <v>12228</v>
      </c>
      <c r="C26" s="10">
        <v>12228</v>
      </c>
      <c r="D26" s="55">
        <f t="shared" ref="D26:D33" si="1">SUM(B26:C26)</f>
        <v>24456</v>
      </c>
    </row>
    <row r="27" spans="1:8" s="65" customFormat="1" ht="15.75" x14ac:dyDescent="0.25">
      <c r="A27" s="5" t="s">
        <v>3</v>
      </c>
      <c r="B27" s="10">
        <v>684</v>
      </c>
      <c r="C27" s="10">
        <v>684</v>
      </c>
      <c r="D27" s="55">
        <f t="shared" si="1"/>
        <v>1368</v>
      </c>
    </row>
    <row r="28" spans="1:8" s="65" customFormat="1" ht="15.75" x14ac:dyDescent="0.25">
      <c r="A28" s="5" t="s">
        <v>4</v>
      </c>
      <c r="B28" s="10">
        <v>1620</v>
      </c>
      <c r="C28" s="10">
        <v>1620</v>
      </c>
      <c r="D28" s="55">
        <f t="shared" si="1"/>
        <v>3240</v>
      </c>
    </row>
    <row r="29" spans="1:8" s="65" customFormat="1" ht="15.75" x14ac:dyDescent="0.25">
      <c r="A29" s="5" t="s">
        <v>5</v>
      </c>
      <c r="B29" s="10">
        <v>1000</v>
      </c>
      <c r="C29" s="10">
        <v>1000</v>
      </c>
      <c r="D29" s="55">
        <f t="shared" si="1"/>
        <v>2000</v>
      </c>
    </row>
    <row r="30" spans="1:8" s="65" customFormat="1" ht="15.75" x14ac:dyDescent="0.25">
      <c r="A30" s="5" t="s">
        <v>7</v>
      </c>
      <c r="B30" s="10">
        <v>3092</v>
      </c>
      <c r="C30" s="10">
        <v>3092</v>
      </c>
      <c r="D30" s="55">
        <f t="shared" si="1"/>
        <v>6184</v>
      </c>
    </row>
    <row r="31" spans="1:8" s="65" customFormat="1" ht="15.75" x14ac:dyDescent="0.25">
      <c r="A31" s="5" t="s">
        <v>8</v>
      </c>
      <c r="B31" s="10">
        <v>2530</v>
      </c>
      <c r="C31" s="10">
        <v>2530</v>
      </c>
      <c r="D31" s="55">
        <f t="shared" si="1"/>
        <v>5060</v>
      </c>
    </row>
    <row r="32" spans="1:8" s="65" customFormat="1" ht="15.75" x14ac:dyDescent="0.25">
      <c r="A32" s="5" t="s">
        <v>9</v>
      </c>
      <c r="B32" s="10">
        <v>775</v>
      </c>
      <c r="C32" s="10">
        <v>775</v>
      </c>
      <c r="D32" s="55">
        <f t="shared" si="1"/>
        <v>1550</v>
      </c>
    </row>
    <row r="33" spans="1:8" s="65" customFormat="1" ht="15.75" x14ac:dyDescent="0.25">
      <c r="A33" s="5" t="s">
        <v>10</v>
      </c>
      <c r="B33" s="10">
        <v>850</v>
      </c>
      <c r="C33" s="10">
        <v>850</v>
      </c>
      <c r="D33" s="55">
        <f t="shared" si="1"/>
        <v>1700</v>
      </c>
    </row>
    <row r="34" spans="1:8" s="65" customFormat="1" ht="15.75" x14ac:dyDescent="0.25">
      <c r="A34" s="57" t="s">
        <v>13</v>
      </c>
      <c r="B34" s="55">
        <f>SUM(B26:B33)</f>
        <v>22779</v>
      </c>
      <c r="C34" s="55">
        <f>SUM(C26:C33)</f>
        <v>22779</v>
      </c>
      <c r="D34" s="55">
        <f>SUM(D26:D33)</f>
        <v>45558</v>
      </c>
      <c r="F34" s="34" t="s">
        <v>90</v>
      </c>
      <c r="H34" s="34" t="s">
        <v>91</v>
      </c>
    </row>
    <row r="35" spans="1:8" s="65" customFormat="1" ht="15.75" x14ac:dyDescent="0.25"/>
    <row r="36" spans="1:8" s="62" customFormat="1" ht="18.95" customHeight="1" x14ac:dyDescent="0.25">
      <c r="A36" s="171" t="s">
        <v>14</v>
      </c>
      <c r="B36" s="172"/>
      <c r="C36" s="172"/>
      <c r="D36" s="173"/>
    </row>
    <row r="37" spans="1:8" s="65" customFormat="1" ht="15.75" x14ac:dyDescent="0.25">
      <c r="A37" s="63" t="s">
        <v>23</v>
      </c>
      <c r="B37" s="63" t="s">
        <v>11</v>
      </c>
      <c r="C37" s="63" t="s">
        <v>12</v>
      </c>
      <c r="D37" s="64" t="s">
        <v>50</v>
      </c>
    </row>
    <row r="38" spans="1:8" s="65" customFormat="1" ht="15.75" x14ac:dyDescent="0.25">
      <c r="A38" s="5" t="s">
        <v>2</v>
      </c>
      <c r="B38" s="59">
        <v>3888</v>
      </c>
      <c r="C38" s="59">
        <v>3888</v>
      </c>
      <c r="D38" s="55">
        <f t="shared" ref="D38:D45" si="2">SUM(B38:C38)</f>
        <v>7776</v>
      </c>
    </row>
    <row r="39" spans="1:8" s="65" customFormat="1" ht="15.75" x14ac:dyDescent="0.25">
      <c r="A39" s="5" t="s">
        <v>3</v>
      </c>
      <c r="B39" s="59">
        <v>684</v>
      </c>
      <c r="C39" s="59">
        <v>684</v>
      </c>
      <c r="D39" s="55">
        <f t="shared" si="2"/>
        <v>1368</v>
      </c>
    </row>
    <row r="40" spans="1:8" s="65" customFormat="1" ht="15.75" x14ac:dyDescent="0.25">
      <c r="A40" s="5" t="s">
        <v>4</v>
      </c>
      <c r="B40" s="59">
        <v>576</v>
      </c>
      <c r="C40" s="59">
        <v>576</v>
      </c>
      <c r="D40" s="55">
        <f t="shared" si="2"/>
        <v>1152</v>
      </c>
    </row>
    <row r="41" spans="1:8" s="65" customFormat="1" ht="15.75" x14ac:dyDescent="0.25">
      <c r="A41" s="5" t="s">
        <v>5</v>
      </c>
      <c r="B41" s="10">
        <v>1000</v>
      </c>
      <c r="C41" s="10">
        <v>1000</v>
      </c>
      <c r="D41" s="55">
        <f t="shared" si="2"/>
        <v>2000</v>
      </c>
    </row>
    <row r="42" spans="1:8" s="65" customFormat="1" ht="15.75" x14ac:dyDescent="0.25">
      <c r="A42" s="5" t="s">
        <v>7</v>
      </c>
      <c r="B42" s="10">
        <v>2915</v>
      </c>
      <c r="C42" s="10">
        <v>2915</v>
      </c>
      <c r="D42" s="55">
        <f t="shared" si="2"/>
        <v>5830</v>
      </c>
    </row>
    <row r="43" spans="1:8" s="65" customFormat="1" ht="15.75" x14ac:dyDescent="0.25">
      <c r="A43" s="5" t="s">
        <v>8</v>
      </c>
      <c r="B43" s="10">
        <v>1375</v>
      </c>
      <c r="C43" s="10">
        <v>1375</v>
      </c>
      <c r="D43" s="55">
        <f t="shared" si="2"/>
        <v>2750</v>
      </c>
    </row>
    <row r="44" spans="1:8" s="65" customFormat="1" ht="15.75" x14ac:dyDescent="0.25">
      <c r="A44" s="5" t="s">
        <v>9</v>
      </c>
      <c r="B44" s="10">
        <v>525</v>
      </c>
      <c r="C44" s="10">
        <v>525</v>
      </c>
      <c r="D44" s="55">
        <f t="shared" si="2"/>
        <v>1050</v>
      </c>
    </row>
    <row r="45" spans="1:8" s="65" customFormat="1" ht="15.75" x14ac:dyDescent="0.25">
      <c r="A45" s="5" t="s">
        <v>10</v>
      </c>
      <c r="B45" s="10">
        <v>850</v>
      </c>
      <c r="C45" s="10">
        <v>850</v>
      </c>
      <c r="D45" s="55">
        <f t="shared" si="2"/>
        <v>1700</v>
      </c>
    </row>
    <row r="46" spans="1:8" s="65" customFormat="1" ht="15.75" x14ac:dyDescent="0.25">
      <c r="A46" s="57" t="s">
        <v>13</v>
      </c>
      <c r="B46" s="55">
        <f>SUM(B38:B45)</f>
        <v>11813</v>
      </c>
      <c r="C46" s="55">
        <f>SUM(C38:C45)</f>
        <v>11813</v>
      </c>
      <c r="D46" s="55">
        <f>SUM(D38:D45)</f>
        <v>23626</v>
      </c>
      <c r="F46" s="34" t="s">
        <v>90</v>
      </c>
      <c r="H46" s="34" t="s">
        <v>91</v>
      </c>
    </row>
    <row r="47" spans="1:8" s="65" customFormat="1" ht="15.75" x14ac:dyDescent="0.25"/>
    <row r="48" spans="1:8" s="62" customFormat="1" ht="18.95" customHeight="1" x14ac:dyDescent="0.25">
      <c r="A48" s="174" t="s">
        <v>15</v>
      </c>
      <c r="B48" s="171"/>
      <c r="C48" s="172"/>
      <c r="D48" s="173"/>
    </row>
    <row r="49" spans="1:8" s="65" customFormat="1" ht="15.75" x14ac:dyDescent="0.25">
      <c r="A49" s="63" t="s">
        <v>23</v>
      </c>
      <c r="B49" s="63" t="s">
        <v>11</v>
      </c>
      <c r="C49" s="63" t="s">
        <v>12</v>
      </c>
      <c r="D49" s="64" t="s">
        <v>50</v>
      </c>
    </row>
    <row r="50" spans="1:8" s="65" customFormat="1" ht="15.75" x14ac:dyDescent="0.25">
      <c r="A50" s="5" t="s">
        <v>2</v>
      </c>
      <c r="B50" s="10">
        <v>12228</v>
      </c>
      <c r="C50" s="10">
        <v>12228</v>
      </c>
      <c r="D50" s="55">
        <f t="shared" ref="D50:D57" si="3">SUM(B50:C50)</f>
        <v>24456</v>
      </c>
    </row>
    <row r="51" spans="1:8" s="65" customFormat="1" ht="15.75" x14ac:dyDescent="0.25">
      <c r="A51" s="5" t="s">
        <v>3</v>
      </c>
      <c r="B51" s="10">
        <v>684</v>
      </c>
      <c r="C51" s="10">
        <v>684</v>
      </c>
      <c r="D51" s="55">
        <f t="shared" si="3"/>
        <v>1368</v>
      </c>
    </row>
    <row r="52" spans="1:8" s="65" customFormat="1" ht="15.75" x14ac:dyDescent="0.25">
      <c r="A52" s="5" t="s">
        <v>4</v>
      </c>
      <c r="B52" s="10">
        <v>1620</v>
      </c>
      <c r="C52" s="10">
        <v>1620</v>
      </c>
      <c r="D52" s="55">
        <f t="shared" si="3"/>
        <v>3240</v>
      </c>
    </row>
    <row r="53" spans="1:8" s="65" customFormat="1" ht="15.75" x14ac:dyDescent="0.25">
      <c r="A53" s="5" t="s">
        <v>5</v>
      </c>
      <c r="B53" s="10">
        <v>1000</v>
      </c>
      <c r="C53" s="10">
        <v>1000</v>
      </c>
      <c r="D53" s="55">
        <f t="shared" si="3"/>
        <v>2000</v>
      </c>
    </row>
    <row r="54" spans="1:8" s="65" customFormat="1" ht="15.75" x14ac:dyDescent="0.25">
      <c r="A54" s="5" t="s">
        <v>7</v>
      </c>
      <c r="B54" s="10">
        <v>2915</v>
      </c>
      <c r="C54" s="10">
        <v>2915</v>
      </c>
      <c r="D54" s="55">
        <f t="shared" si="3"/>
        <v>5830</v>
      </c>
    </row>
    <row r="55" spans="1:8" s="65" customFormat="1" ht="15.75" x14ac:dyDescent="0.25">
      <c r="A55" s="5" t="s">
        <v>8</v>
      </c>
      <c r="B55" s="10">
        <v>1375</v>
      </c>
      <c r="C55" s="10">
        <v>1375</v>
      </c>
      <c r="D55" s="55">
        <f t="shared" si="3"/>
        <v>2750</v>
      </c>
    </row>
    <row r="56" spans="1:8" s="65" customFormat="1" ht="15.75" x14ac:dyDescent="0.25">
      <c r="A56" s="5" t="s">
        <v>9</v>
      </c>
      <c r="B56" s="10">
        <v>775</v>
      </c>
      <c r="C56" s="10">
        <v>775</v>
      </c>
      <c r="D56" s="55">
        <f t="shared" si="3"/>
        <v>1550</v>
      </c>
    </row>
    <row r="57" spans="1:8" s="65" customFormat="1" ht="15.75" x14ac:dyDescent="0.25">
      <c r="A57" s="5" t="s">
        <v>10</v>
      </c>
      <c r="B57" s="10">
        <v>850</v>
      </c>
      <c r="C57" s="10">
        <v>850</v>
      </c>
      <c r="D57" s="55">
        <f t="shared" si="3"/>
        <v>1700</v>
      </c>
    </row>
    <row r="58" spans="1:8" s="65" customFormat="1" ht="15.75" x14ac:dyDescent="0.25">
      <c r="A58" s="57" t="s">
        <v>13</v>
      </c>
      <c r="B58" s="55">
        <f>SUM(B50:B57)</f>
        <v>21447</v>
      </c>
      <c r="C58" s="55">
        <f>SUM(C50:C57)</f>
        <v>21447</v>
      </c>
      <c r="D58" s="55">
        <f>SUM(D50:D57)</f>
        <v>42894</v>
      </c>
      <c r="F58" s="34" t="s">
        <v>90</v>
      </c>
      <c r="H58" s="34" t="s">
        <v>91</v>
      </c>
    </row>
    <row r="59" spans="1:8" s="65" customFormat="1" ht="15.75" x14ac:dyDescent="0.25"/>
    <row r="60" spans="1:8" s="62" customFormat="1" ht="18.95" customHeight="1" x14ac:dyDescent="0.25">
      <c r="A60" s="174" t="s">
        <v>301</v>
      </c>
      <c r="B60" s="171"/>
      <c r="C60" s="172"/>
      <c r="D60" s="173"/>
    </row>
    <row r="61" spans="1:8" s="65" customFormat="1" ht="15.75" x14ac:dyDescent="0.25">
      <c r="A61" s="63" t="s">
        <v>23</v>
      </c>
      <c r="B61" s="63" t="s">
        <v>11</v>
      </c>
      <c r="C61" s="63" t="s">
        <v>12</v>
      </c>
      <c r="D61" s="64" t="s">
        <v>50</v>
      </c>
    </row>
    <row r="62" spans="1:8" s="65" customFormat="1" ht="15.75" x14ac:dyDescent="0.25">
      <c r="A62" s="5" t="s">
        <v>2</v>
      </c>
      <c r="B62" s="59">
        <v>3888</v>
      </c>
      <c r="C62" s="59">
        <v>3888</v>
      </c>
      <c r="D62" s="55">
        <f t="shared" ref="D62:D70" si="4">SUM(B62:C62)</f>
        <v>7776</v>
      </c>
    </row>
    <row r="63" spans="1:8" s="65" customFormat="1" ht="15.75" x14ac:dyDescent="0.25">
      <c r="A63" s="5" t="s">
        <v>3</v>
      </c>
      <c r="B63" s="59">
        <v>684</v>
      </c>
      <c r="C63" s="59">
        <v>684</v>
      </c>
      <c r="D63" s="55">
        <f t="shared" si="4"/>
        <v>1368</v>
      </c>
    </row>
    <row r="64" spans="1:8" s="65" customFormat="1" ht="15.75" x14ac:dyDescent="0.25">
      <c r="A64" s="5" t="s">
        <v>4</v>
      </c>
      <c r="B64" s="59">
        <v>576</v>
      </c>
      <c r="C64" s="59">
        <v>576</v>
      </c>
      <c r="D64" s="55">
        <f t="shared" si="4"/>
        <v>1152</v>
      </c>
    </row>
    <row r="65" spans="1:8" s="65" customFormat="1" ht="15.75" x14ac:dyDescent="0.25">
      <c r="A65" s="11" t="s">
        <v>5</v>
      </c>
      <c r="B65" s="12">
        <v>1310</v>
      </c>
      <c r="C65" s="12">
        <v>1010</v>
      </c>
      <c r="D65" s="55">
        <f t="shared" si="4"/>
        <v>2320</v>
      </c>
    </row>
    <row r="66" spans="1:8" s="65" customFormat="1" ht="15.75" x14ac:dyDescent="0.25">
      <c r="A66" s="11" t="s">
        <v>16</v>
      </c>
      <c r="B66" s="8">
        <v>1469</v>
      </c>
      <c r="C66" s="12">
        <v>0</v>
      </c>
      <c r="D66" s="55">
        <f t="shared" si="4"/>
        <v>1469</v>
      </c>
      <c r="F66" s="2"/>
    </row>
    <row r="67" spans="1:8" s="65" customFormat="1" ht="15.75" x14ac:dyDescent="0.25">
      <c r="A67" s="11" t="s">
        <v>7</v>
      </c>
      <c r="B67" s="10">
        <v>2915</v>
      </c>
      <c r="C67" s="10">
        <v>2915</v>
      </c>
      <c r="D67" s="55">
        <f t="shared" si="4"/>
        <v>5830</v>
      </c>
    </row>
    <row r="68" spans="1:8" s="65" customFormat="1" ht="15.75" x14ac:dyDescent="0.25">
      <c r="A68" s="11" t="s">
        <v>8</v>
      </c>
      <c r="B68" s="10">
        <v>1375</v>
      </c>
      <c r="C68" s="10">
        <v>1375</v>
      </c>
      <c r="D68" s="55">
        <f t="shared" si="4"/>
        <v>2750</v>
      </c>
    </row>
    <row r="69" spans="1:8" s="65" customFormat="1" ht="15.75" x14ac:dyDescent="0.25">
      <c r="A69" s="11" t="s">
        <v>9</v>
      </c>
      <c r="B69" s="12">
        <v>525</v>
      </c>
      <c r="C69" s="12">
        <v>525</v>
      </c>
      <c r="D69" s="55">
        <f t="shared" si="4"/>
        <v>1050</v>
      </c>
    </row>
    <row r="70" spans="1:8" s="65" customFormat="1" ht="15.75" x14ac:dyDescent="0.25">
      <c r="A70" s="11" t="s">
        <v>10</v>
      </c>
      <c r="B70" s="12">
        <v>850</v>
      </c>
      <c r="C70" s="12">
        <v>850</v>
      </c>
      <c r="D70" s="55">
        <f t="shared" si="4"/>
        <v>1700</v>
      </c>
    </row>
    <row r="71" spans="1:8" s="65" customFormat="1" ht="15.75" x14ac:dyDescent="0.25">
      <c r="A71" s="57" t="s">
        <v>13</v>
      </c>
      <c r="B71" s="55">
        <f>SUM(B62:B70)</f>
        <v>13592</v>
      </c>
      <c r="C71" s="55">
        <f>SUM(C62:C70)</f>
        <v>11823</v>
      </c>
      <c r="D71" s="55">
        <f>SUM(D62:D70)</f>
        <v>25415</v>
      </c>
      <c r="F71" s="34" t="s">
        <v>90</v>
      </c>
      <c r="H71" s="34" t="s">
        <v>91</v>
      </c>
    </row>
    <row r="72" spans="1:8" s="65" customFormat="1" ht="15.75" x14ac:dyDescent="0.25"/>
    <row r="73" spans="1:8" s="62" customFormat="1" ht="18.95" customHeight="1" x14ac:dyDescent="0.25">
      <c r="A73" s="174" t="s">
        <v>300</v>
      </c>
      <c r="B73" s="171"/>
      <c r="C73" s="172"/>
      <c r="D73" s="173"/>
    </row>
    <row r="74" spans="1:8" s="65" customFormat="1" ht="15.75" x14ac:dyDescent="0.25">
      <c r="A74" s="63" t="s">
        <v>23</v>
      </c>
      <c r="B74" s="63" t="s">
        <v>11</v>
      </c>
      <c r="C74" s="63" t="s">
        <v>12</v>
      </c>
      <c r="D74" s="64" t="s">
        <v>50</v>
      </c>
    </row>
    <row r="75" spans="1:8" s="65" customFormat="1" ht="15.75" x14ac:dyDescent="0.25">
      <c r="A75" s="5" t="s">
        <v>2</v>
      </c>
      <c r="B75" s="10">
        <v>12228</v>
      </c>
      <c r="C75" s="10">
        <v>12228</v>
      </c>
      <c r="D75" s="55">
        <f t="shared" ref="D75:D83" si="5">SUM(B75:C75)</f>
        <v>24456</v>
      </c>
    </row>
    <row r="76" spans="1:8" s="65" customFormat="1" ht="15.75" x14ac:dyDescent="0.25">
      <c r="A76" s="5" t="s">
        <v>3</v>
      </c>
      <c r="B76" s="10">
        <v>684</v>
      </c>
      <c r="C76" s="10">
        <v>684</v>
      </c>
      <c r="D76" s="55">
        <f t="shared" si="5"/>
        <v>1368</v>
      </c>
    </row>
    <row r="77" spans="1:8" s="65" customFormat="1" ht="15.75" x14ac:dyDescent="0.25">
      <c r="A77" s="5" t="s">
        <v>4</v>
      </c>
      <c r="B77" s="10">
        <v>1620</v>
      </c>
      <c r="C77" s="10">
        <v>1620</v>
      </c>
      <c r="D77" s="55">
        <f t="shared" si="5"/>
        <v>3240</v>
      </c>
    </row>
    <row r="78" spans="1:8" s="65" customFormat="1" ht="15.75" x14ac:dyDescent="0.25">
      <c r="A78" s="11" t="s">
        <v>5</v>
      </c>
      <c r="B78" s="12">
        <v>1310</v>
      </c>
      <c r="C78" s="12">
        <v>1010</v>
      </c>
      <c r="D78" s="55">
        <f t="shared" si="5"/>
        <v>2320</v>
      </c>
    </row>
    <row r="79" spans="1:8" s="65" customFormat="1" ht="15.75" x14ac:dyDescent="0.25">
      <c r="A79" s="11" t="s">
        <v>16</v>
      </c>
      <c r="B79" s="12">
        <v>1469</v>
      </c>
      <c r="C79" s="12">
        <v>0</v>
      </c>
      <c r="D79" s="55">
        <f t="shared" si="5"/>
        <v>1469</v>
      </c>
      <c r="F79" s="2"/>
    </row>
    <row r="80" spans="1:8" s="65" customFormat="1" ht="15.75" x14ac:dyDescent="0.25">
      <c r="A80" s="11" t="s">
        <v>7</v>
      </c>
      <c r="B80" s="10">
        <v>2915</v>
      </c>
      <c r="C80" s="10">
        <v>2915</v>
      </c>
      <c r="D80" s="55">
        <f t="shared" si="5"/>
        <v>5830</v>
      </c>
    </row>
    <row r="81" spans="1:8" s="65" customFormat="1" ht="15.75" x14ac:dyDescent="0.25">
      <c r="A81" s="11" t="s">
        <v>8</v>
      </c>
      <c r="B81" s="10">
        <v>1375</v>
      </c>
      <c r="C81" s="10">
        <v>1375</v>
      </c>
      <c r="D81" s="55">
        <f t="shared" si="5"/>
        <v>2750</v>
      </c>
    </row>
    <row r="82" spans="1:8" s="65" customFormat="1" ht="15.75" x14ac:dyDescent="0.25">
      <c r="A82" s="11" t="s">
        <v>9</v>
      </c>
      <c r="B82" s="12">
        <v>775</v>
      </c>
      <c r="C82" s="12">
        <v>775</v>
      </c>
      <c r="D82" s="55">
        <f t="shared" si="5"/>
        <v>1550</v>
      </c>
    </row>
    <row r="83" spans="1:8" s="65" customFormat="1" ht="15.75" x14ac:dyDescent="0.25">
      <c r="A83" s="11" t="s">
        <v>10</v>
      </c>
      <c r="B83" s="12">
        <v>850</v>
      </c>
      <c r="C83" s="12">
        <v>850</v>
      </c>
      <c r="D83" s="55">
        <f t="shared" si="5"/>
        <v>1700</v>
      </c>
    </row>
    <row r="84" spans="1:8" s="65" customFormat="1" ht="15.75" x14ac:dyDescent="0.25">
      <c r="A84" s="57" t="s">
        <v>13</v>
      </c>
      <c r="B84" s="55">
        <f>SUM(B75:B83)</f>
        <v>23226</v>
      </c>
      <c r="C84" s="55">
        <f>SUM(C75:C83)</f>
        <v>21457</v>
      </c>
      <c r="D84" s="55">
        <f>SUM(D75:D83)</f>
        <v>44683</v>
      </c>
      <c r="F84" s="34" t="s">
        <v>90</v>
      </c>
      <c r="H84" s="34" t="s">
        <v>91</v>
      </c>
    </row>
    <row r="85" spans="1:8" s="65" customFormat="1" ht="15.75" x14ac:dyDescent="0.25"/>
    <row r="86" spans="1:8" s="62" customFormat="1" ht="18.95" customHeight="1" x14ac:dyDescent="0.25">
      <c r="A86" s="174" t="s">
        <v>302</v>
      </c>
      <c r="B86" s="171"/>
      <c r="C86" s="172"/>
      <c r="D86" s="173"/>
    </row>
    <row r="87" spans="1:8" s="65" customFormat="1" ht="15.75" x14ac:dyDescent="0.25">
      <c r="A87" s="63" t="s">
        <v>23</v>
      </c>
      <c r="B87" s="63" t="s">
        <v>11</v>
      </c>
      <c r="C87" s="63" t="s">
        <v>12</v>
      </c>
      <c r="D87" s="64" t="s">
        <v>50</v>
      </c>
    </row>
    <row r="88" spans="1:8" s="65" customFormat="1" ht="15.75" x14ac:dyDescent="0.25">
      <c r="A88" s="5" t="s">
        <v>2</v>
      </c>
      <c r="B88" s="59">
        <v>3888</v>
      </c>
      <c r="C88" s="59">
        <v>3888</v>
      </c>
      <c r="D88" s="55">
        <f t="shared" ref="D88:D96" si="6">SUM(B88:C88)</f>
        <v>7776</v>
      </c>
    </row>
    <row r="89" spans="1:8" s="65" customFormat="1" ht="15.75" x14ac:dyDescent="0.25">
      <c r="A89" s="5" t="s">
        <v>3</v>
      </c>
      <c r="B89" s="59">
        <v>684</v>
      </c>
      <c r="C89" s="59">
        <v>684</v>
      </c>
      <c r="D89" s="55">
        <f t="shared" si="6"/>
        <v>1368</v>
      </c>
    </row>
    <row r="90" spans="1:8" s="65" customFormat="1" ht="15.75" x14ac:dyDescent="0.25">
      <c r="A90" s="5" t="s">
        <v>4</v>
      </c>
      <c r="B90" s="59">
        <v>576</v>
      </c>
      <c r="C90" s="59">
        <v>576</v>
      </c>
      <c r="D90" s="55">
        <f t="shared" si="6"/>
        <v>1152</v>
      </c>
    </row>
    <row r="91" spans="1:8" s="65" customFormat="1" ht="15.75" x14ac:dyDescent="0.25">
      <c r="A91" s="11" t="s">
        <v>5</v>
      </c>
      <c r="B91" s="12">
        <v>1310</v>
      </c>
      <c r="C91" s="12">
        <v>480</v>
      </c>
      <c r="D91" s="55">
        <f t="shared" si="6"/>
        <v>1790</v>
      </c>
    </row>
    <row r="92" spans="1:8" s="65" customFormat="1" ht="15.75" x14ac:dyDescent="0.25">
      <c r="A92" s="11" t="s">
        <v>22</v>
      </c>
      <c r="B92" s="12">
        <v>0</v>
      </c>
      <c r="C92" s="12">
        <v>240</v>
      </c>
      <c r="D92" s="55">
        <f t="shared" si="6"/>
        <v>240</v>
      </c>
    </row>
    <row r="93" spans="1:8" s="65" customFormat="1" ht="15.75" x14ac:dyDescent="0.25">
      <c r="A93" s="11" t="s">
        <v>7</v>
      </c>
      <c r="B93" s="10">
        <v>2915</v>
      </c>
      <c r="C93" s="10">
        <v>2915</v>
      </c>
      <c r="D93" s="55">
        <f t="shared" si="6"/>
        <v>5830</v>
      </c>
    </row>
    <row r="94" spans="1:8" s="65" customFormat="1" ht="15.75" x14ac:dyDescent="0.25">
      <c r="A94" s="11" t="s">
        <v>8</v>
      </c>
      <c r="B94" s="10">
        <v>1375</v>
      </c>
      <c r="C94" s="10">
        <v>1375</v>
      </c>
      <c r="D94" s="55">
        <f t="shared" si="6"/>
        <v>2750</v>
      </c>
    </row>
    <row r="95" spans="1:8" s="65" customFormat="1" ht="15.75" x14ac:dyDescent="0.25">
      <c r="A95" s="11" t="s">
        <v>9</v>
      </c>
      <c r="B95" s="12">
        <v>525</v>
      </c>
      <c r="C95" s="12">
        <v>525</v>
      </c>
      <c r="D95" s="55">
        <f t="shared" si="6"/>
        <v>1050</v>
      </c>
    </row>
    <row r="96" spans="1:8" s="65" customFormat="1" ht="15.75" x14ac:dyDescent="0.25">
      <c r="A96" s="11" t="s">
        <v>10</v>
      </c>
      <c r="B96" s="12">
        <v>850</v>
      </c>
      <c r="C96" s="12">
        <v>850</v>
      </c>
      <c r="D96" s="55">
        <f t="shared" si="6"/>
        <v>1700</v>
      </c>
    </row>
    <row r="97" spans="1:8" s="65" customFormat="1" ht="15.75" x14ac:dyDescent="0.25">
      <c r="A97" s="57" t="s">
        <v>13</v>
      </c>
      <c r="B97" s="55">
        <f>SUM(B88:B96)</f>
        <v>12123</v>
      </c>
      <c r="C97" s="55">
        <f>SUM(C88:C96)</f>
        <v>11533</v>
      </c>
      <c r="D97" s="55">
        <f>SUM(D88:D96)</f>
        <v>23656</v>
      </c>
      <c r="F97" s="34" t="s">
        <v>90</v>
      </c>
      <c r="H97" s="34" t="s">
        <v>91</v>
      </c>
    </row>
    <row r="98" spans="1:8" s="65" customFormat="1" ht="15.75" x14ac:dyDescent="0.25"/>
    <row r="99" spans="1:8" s="65" customFormat="1" ht="18.95" customHeight="1" x14ac:dyDescent="0.25">
      <c r="A99" s="174" t="s">
        <v>303</v>
      </c>
      <c r="B99" s="171"/>
      <c r="C99" s="172"/>
      <c r="D99" s="173"/>
    </row>
    <row r="100" spans="1:8" s="65" customFormat="1" ht="15.75" x14ac:dyDescent="0.25">
      <c r="A100" s="63" t="s">
        <v>23</v>
      </c>
      <c r="B100" s="63" t="s">
        <v>11</v>
      </c>
      <c r="C100" s="63" t="s">
        <v>12</v>
      </c>
      <c r="D100" s="64" t="s">
        <v>50</v>
      </c>
    </row>
    <row r="101" spans="1:8" s="65" customFormat="1" ht="15.75" x14ac:dyDescent="0.25">
      <c r="A101" s="5" t="s">
        <v>2</v>
      </c>
      <c r="B101" s="10">
        <v>12228</v>
      </c>
      <c r="C101" s="10">
        <v>12228</v>
      </c>
      <c r="D101" s="55">
        <f t="shared" ref="D101:D109" si="7">SUM(B101:C101)</f>
        <v>24456</v>
      </c>
    </row>
    <row r="102" spans="1:8" s="65" customFormat="1" ht="15.75" x14ac:dyDescent="0.25">
      <c r="A102" s="5" t="s">
        <v>3</v>
      </c>
      <c r="B102" s="10">
        <v>684</v>
      </c>
      <c r="C102" s="10">
        <v>684</v>
      </c>
      <c r="D102" s="55">
        <f t="shared" si="7"/>
        <v>1368</v>
      </c>
    </row>
    <row r="103" spans="1:8" s="65" customFormat="1" ht="15.75" x14ac:dyDescent="0.25">
      <c r="A103" s="5" t="s">
        <v>4</v>
      </c>
      <c r="B103" s="10">
        <v>1620</v>
      </c>
      <c r="C103" s="10">
        <v>1620</v>
      </c>
      <c r="D103" s="55">
        <f t="shared" si="7"/>
        <v>3240</v>
      </c>
    </row>
    <row r="104" spans="1:8" s="65" customFormat="1" ht="15.75" x14ac:dyDescent="0.25">
      <c r="A104" s="11" t="s">
        <v>5</v>
      </c>
      <c r="B104" s="12">
        <v>1310</v>
      </c>
      <c r="C104" s="12">
        <v>480</v>
      </c>
      <c r="D104" s="55">
        <f t="shared" si="7"/>
        <v>1790</v>
      </c>
    </row>
    <row r="105" spans="1:8" s="65" customFormat="1" ht="15.75" x14ac:dyDescent="0.25">
      <c r="A105" s="11" t="s">
        <v>22</v>
      </c>
      <c r="B105" s="12">
        <v>0</v>
      </c>
      <c r="C105" s="12">
        <v>240</v>
      </c>
      <c r="D105" s="55">
        <f t="shared" si="7"/>
        <v>240</v>
      </c>
    </row>
    <row r="106" spans="1:8" s="65" customFormat="1" ht="15.75" x14ac:dyDescent="0.25">
      <c r="A106" s="11" t="s">
        <v>7</v>
      </c>
      <c r="B106" s="10">
        <v>2915</v>
      </c>
      <c r="C106" s="10">
        <v>2915</v>
      </c>
      <c r="D106" s="55">
        <f t="shared" si="7"/>
        <v>5830</v>
      </c>
    </row>
    <row r="107" spans="1:8" s="65" customFormat="1" ht="15.75" x14ac:dyDescent="0.25">
      <c r="A107" s="11" t="s">
        <v>8</v>
      </c>
      <c r="B107" s="10">
        <v>1375</v>
      </c>
      <c r="C107" s="10">
        <v>1375</v>
      </c>
      <c r="D107" s="55">
        <f t="shared" si="7"/>
        <v>2750</v>
      </c>
    </row>
    <row r="108" spans="1:8" s="65" customFormat="1" ht="15.75" x14ac:dyDescent="0.25">
      <c r="A108" s="11" t="s">
        <v>9</v>
      </c>
      <c r="B108" s="12">
        <v>775</v>
      </c>
      <c r="C108" s="12">
        <v>775</v>
      </c>
      <c r="D108" s="55">
        <f t="shared" si="7"/>
        <v>1550</v>
      </c>
    </row>
    <row r="109" spans="1:8" s="65" customFormat="1" ht="15.75" x14ac:dyDescent="0.25">
      <c r="A109" s="11" t="s">
        <v>10</v>
      </c>
      <c r="B109" s="12">
        <v>850</v>
      </c>
      <c r="C109" s="12">
        <v>850</v>
      </c>
      <c r="D109" s="55">
        <f t="shared" si="7"/>
        <v>1700</v>
      </c>
    </row>
    <row r="110" spans="1:8" s="65" customFormat="1" ht="15.75" x14ac:dyDescent="0.25">
      <c r="A110" s="57" t="s">
        <v>13</v>
      </c>
      <c r="B110" s="55">
        <f>SUM(B101:B109)</f>
        <v>21757</v>
      </c>
      <c r="C110" s="55">
        <f>SUM(C101:C109)</f>
        <v>21167</v>
      </c>
      <c r="D110" s="55">
        <f>SUM(D101:D109)</f>
        <v>42924</v>
      </c>
      <c r="F110" s="34" t="s">
        <v>90</v>
      </c>
      <c r="H110" s="34" t="s">
        <v>91</v>
      </c>
    </row>
    <row r="111" spans="1:8" s="2" customFormat="1" ht="15.75" x14ac:dyDescent="0.25"/>
    <row r="112" spans="1:8" s="2" customFormat="1" ht="15.75" x14ac:dyDescent="0.25"/>
    <row r="113" s="2" customFormat="1" ht="15.75" x14ac:dyDescent="0.25"/>
    <row r="114" s="2" customFormat="1" ht="15.75" x14ac:dyDescent="0.25"/>
    <row r="115" s="2" customFormat="1" ht="15.75" x14ac:dyDescent="0.25"/>
    <row r="116" s="2" customFormat="1" ht="15.75" x14ac:dyDescent="0.25"/>
    <row r="117" s="2" customFormat="1" ht="15.75" x14ac:dyDescent="0.25"/>
    <row r="118" s="2" customFormat="1" ht="15.75" x14ac:dyDescent="0.25"/>
    <row r="119" s="2" customFormat="1" ht="15.75" x14ac:dyDescent="0.25"/>
    <row r="120" s="2" customFormat="1" ht="15.75" x14ac:dyDescent="0.25"/>
    <row r="121" s="2" customFormat="1" ht="15.75" x14ac:dyDescent="0.25"/>
    <row r="122" s="2" customFormat="1" ht="15.75" x14ac:dyDescent="0.25"/>
    <row r="123" s="2" customFormat="1" ht="15.75" x14ac:dyDescent="0.25"/>
    <row r="124" s="2" customFormat="1" ht="15.75" x14ac:dyDescent="0.25"/>
    <row r="125" s="2" customFormat="1" ht="15.75" x14ac:dyDescent="0.25"/>
    <row r="126" s="2" customFormat="1" ht="15.75" x14ac:dyDescent="0.25"/>
    <row r="127" s="2" customFormat="1" ht="15.75" x14ac:dyDescent="0.25"/>
    <row r="128" s="2" customFormat="1" ht="15.75" x14ac:dyDescent="0.25"/>
    <row r="129" s="2" customFormat="1" ht="15.75" x14ac:dyDescent="0.25"/>
    <row r="130" s="2" customFormat="1" ht="15.75" x14ac:dyDescent="0.25"/>
    <row r="131" s="2" customFormat="1" ht="15.75" x14ac:dyDescent="0.25"/>
    <row r="132" s="2" customFormat="1" ht="15.75" x14ac:dyDescent="0.25"/>
    <row r="133" s="2" customFormat="1" ht="15.75" x14ac:dyDescent="0.25"/>
    <row r="134" s="2" customFormat="1" ht="15.75" x14ac:dyDescent="0.25"/>
    <row r="135" s="2" customFormat="1" ht="15.75" x14ac:dyDescent="0.25"/>
    <row r="136" s="2" customFormat="1" ht="15.75" x14ac:dyDescent="0.25"/>
    <row r="137" s="2" customFormat="1" ht="15.75" x14ac:dyDescent="0.25"/>
    <row r="138" s="2" customFormat="1" ht="15.75" x14ac:dyDescent="0.25"/>
    <row r="139" s="2" customFormat="1" ht="15.75" x14ac:dyDescent="0.25"/>
    <row r="140" s="2" customFormat="1" ht="15.75" x14ac:dyDescent="0.25"/>
    <row r="141" s="2" customFormat="1" ht="15.75" x14ac:dyDescent="0.25"/>
    <row r="142" s="2" customFormat="1" ht="15.75" x14ac:dyDescent="0.25"/>
    <row r="143" s="2" customFormat="1" ht="15.75" x14ac:dyDescent="0.25"/>
    <row r="144" s="2" customFormat="1" ht="15.75" x14ac:dyDescent="0.25"/>
    <row r="145" s="2" customFormat="1" ht="15.75" x14ac:dyDescent="0.25"/>
    <row r="146" s="2" customFormat="1" ht="15.75" x14ac:dyDescent="0.25"/>
    <row r="147" s="2" customFormat="1" ht="15.75" x14ac:dyDescent="0.25"/>
    <row r="148" s="2" customFormat="1" ht="15.75" x14ac:dyDescent="0.25"/>
    <row r="149" s="2" customFormat="1" ht="15.75" x14ac:dyDescent="0.25"/>
    <row r="150" s="2" customFormat="1" ht="15.75" x14ac:dyDescent="0.25"/>
    <row r="151" s="2" customFormat="1" ht="15.75" x14ac:dyDescent="0.25"/>
    <row r="152" s="2" customFormat="1" ht="15.75" x14ac:dyDescent="0.25"/>
    <row r="153" s="2" customFormat="1" ht="15.75" x14ac:dyDescent="0.25"/>
    <row r="154" s="2" customFormat="1" ht="15.75" x14ac:dyDescent="0.25"/>
    <row r="155" s="2" customFormat="1" ht="15.75" x14ac:dyDescent="0.25"/>
    <row r="156" s="2" customFormat="1" ht="15.75" x14ac:dyDescent="0.25"/>
    <row r="157" s="2" customFormat="1" ht="15.75" x14ac:dyDescent="0.25"/>
    <row r="158" s="2" customFormat="1" ht="15.75" x14ac:dyDescent="0.25"/>
    <row r="159" s="2" customFormat="1" ht="15.75" x14ac:dyDescent="0.25"/>
    <row r="160" s="2" customFormat="1" ht="15.75" x14ac:dyDescent="0.25"/>
    <row r="161" s="2" customFormat="1" ht="15.75" x14ac:dyDescent="0.25"/>
    <row r="162" s="2" customFormat="1" ht="15.75" x14ac:dyDescent="0.25"/>
    <row r="163" s="2" customFormat="1" ht="15.75" x14ac:dyDescent="0.25"/>
    <row r="164" s="2" customFormat="1" ht="15.75" x14ac:dyDescent="0.25"/>
    <row r="165" s="2" customFormat="1" ht="15.75" x14ac:dyDescent="0.25"/>
    <row r="166" s="2" customFormat="1" ht="15.75" x14ac:dyDescent="0.25"/>
    <row r="167" s="2" customFormat="1" ht="15.75" x14ac:dyDescent="0.25"/>
    <row r="168" s="2" customFormat="1" ht="15.75" x14ac:dyDescent="0.25"/>
    <row r="169" s="2" customFormat="1" ht="15.75" x14ac:dyDescent="0.25"/>
    <row r="170" s="2" customFormat="1" ht="15.75" x14ac:dyDescent="0.25"/>
    <row r="171" s="2" customFormat="1" ht="15.75" x14ac:dyDescent="0.25"/>
    <row r="172" s="2" customFormat="1" ht="15.75" x14ac:dyDescent="0.25"/>
    <row r="173" s="2" customFormat="1" ht="15.75" x14ac:dyDescent="0.25"/>
    <row r="174" s="2" customFormat="1" ht="15.75" x14ac:dyDescent="0.25"/>
    <row r="175" s="2" customFormat="1" ht="15.75" x14ac:dyDescent="0.25"/>
    <row r="176" s="2" customFormat="1" ht="15.75" x14ac:dyDescent="0.25"/>
    <row r="177" s="2" customFormat="1" ht="15.75" x14ac:dyDescent="0.25"/>
    <row r="178" s="2" customFormat="1" ht="15.75" x14ac:dyDescent="0.25"/>
    <row r="179" s="2" customFormat="1" ht="15.75" x14ac:dyDescent="0.25"/>
    <row r="180" s="2" customFormat="1" ht="15.75" x14ac:dyDescent="0.25"/>
    <row r="181" s="2" customFormat="1" ht="15.75" x14ac:dyDescent="0.25"/>
    <row r="182" s="2" customFormat="1" ht="15.75" x14ac:dyDescent="0.25"/>
    <row r="183" s="2" customFormat="1" ht="15.75" x14ac:dyDescent="0.25"/>
    <row r="184" s="2" customFormat="1" ht="15.75" x14ac:dyDescent="0.25"/>
    <row r="185" s="2" customFormat="1" ht="15.75" x14ac:dyDescent="0.25"/>
    <row r="186" s="2" customFormat="1" ht="15.75" x14ac:dyDescent="0.25"/>
    <row r="187" s="2" customFormat="1" ht="15.75" x14ac:dyDescent="0.25"/>
    <row r="188" s="2" customFormat="1" ht="15.75" x14ac:dyDescent="0.25"/>
    <row r="189" s="2" customFormat="1" ht="15.75" x14ac:dyDescent="0.25"/>
    <row r="190" s="2" customFormat="1" ht="15.75" x14ac:dyDescent="0.25"/>
    <row r="191" s="2" customFormat="1" ht="15.75" x14ac:dyDescent="0.25"/>
    <row r="192" s="2" customFormat="1" ht="15.75" x14ac:dyDescent="0.25"/>
    <row r="193" s="2" customFormat="1" ht="15.75" x14ac:dyDescent="0.25"/>
    <row r="194" s="2" customFormat="1" ht="15.75" x14ac:dyDescent="0.25"/>
    <row r="195" s="2" customFormat="1" ht="15.75" x14ac:dyDescent="0.25"/>
    <row r="196" s="2" customFormat="1" ht="15.75" x14ac:dyDescent="0.25"/>
    <row r="197" s="2" customFormat="1" ht="15.75" x14ac:dyDescent="0.25"/>
    <row r="198" s="2" customFormat="1" ht="15.75" x14ac:dyDescent="0.25"/>
    <row r="199" s="2" customFormat="1" ht="15.75" x14ac:dyDescent="0.25"/>
    <row r="200" s="2" customFormat="1" ht="15.75" x14ac:dyDescent="0.25"/>
    <row r="201" s="2" customFormat="1" ht="15.75" x14ac:dyDescent="0.25"/>
    <row r="202" s="2" customFormat="1" ht="15.75" x14ac:dyDescent="0.25"/>
    <row r="203" s="2" customFormat="1" ht="15.75" x14ac:dyDescent="0.25"/>
    <row r="204" s="2" customFormat="1" ht="15.75" x14ac:dyDescent="0.25"/>
    <row r="205" s="2" customFormat="1" ht="15.75" x14ac:dyDescent="0.25"/>
    <row r="206" s="2" customFormat="1" ht="15.75" x14ac:dyDescent="0.25"/>
    <row r="207" s="2" customFormat="1" ht="15.75" x14ac:dyDescent="0.25"/>
    <row r="208" s="2" customFormat="1" ht="15.75" x14ac:dyDescent="0.25"/>
    <row r="209" s="2" customFormat="1" ht="15.75" x14ac:dyDescent="0.25"/>
    <row r="210" s="2" customFormat="1" ht="15.75" x14ac:dyDescent="0.25"/>
    <row r="211" s="2" customFormat="1" ht="15.75" x14ac:dyDescent="0.25"/>
    <row r="212" s="2" customFormat="1" ht="15.75" x14ac:dyDescent="0.25"/>
    <row r="213" s="2" customFormat="1" ht="15.75" x14ac:dyDescent="0.25"/>
    <row r="214" s="2" customFormat="1" ht="15.75" x14ac:dyDescent="0.25"/>
    <row r="215" s="2" customFormat="1" ht="15.75" x14ac:dyDescent="0.25"/>
    <row r="216" s="2" customFormat="1" ht="15.75" x14ac:dyDescent="0.25"/>
    <row r="217" s="2" customFormat="1" ht="15.75" x14ac:dyDescent="0.25"/>
    <row r="218" s="2" customFormat="1" ht="15.75" x14ac:dyDescent="0.25"/>
    <row r="219" s="2" customFormat="1" ht="15.75" x14ac:dyDescent="0.25"/>
    <row r="220" s="2" customFormat="1" ht="15.75" x14ac:dyDescent="0.25"/>
    <row r="221" s="2" customFormat="1" ht="15.75" x14ac:dyDescent="0.25"/>
    <row r="222" s="2" customFormat="1" ht="15.75" x14ac:dyDescent="0.25"/>
    <row r="223" s="2" customFormat="1" ht="15.75" x14ac:dyDescent="0.25"/>
    <row r="224" s="2" customFormat="1" ht="15.75" x14ac:dyDescent="0.25"/>
    <row r="225" s="2" customFormat="1" ht="15.75" x14ac:dyDescent="0.25"/>
    <row r="226" s="2" customFormat="1" ht="15.75" x14ac:dyDescent="0.25"/>
    <row r="227" s="2" customFormat="1" ht="15.75" x14ac:dyDescent="0.25"/>
    <row r="228" s="2" customFormat="1" ht="15.75" x14ac:dyDescent="0.25"/>
    <row r="229" s="2" customFormat="1" ht="15.75" x14ac:dyDescent="0.25"/>
    <row r="230" s="2" customFormat="1" ht="15.75" x14ac:dyDescent="0.25"/>
    <row r="231" s="2" customFormat="1" ht="15.75" x14ac:dyDescent="0.25"/>
    <row r="232" s="2" customFormat="1" ht="15.75" x14ac:dyDescent="0.25"/>
    <row r="233" s="2" customFormat="1" ht="15.75" x14ac:dyDescent="0.25"/>
    <row r="234" s="2" customFormat="1" ht="15.75" x14ac:dyDescent="0.25"/>
    <row r="235" s="2" customFormat="1" ht="15.75" x14ac:dyDescent="0.25"/>
    <row r="236" s="2" customFormat="1" ht="15.75" x14ac:dyDescent="0.25"/>
    <row r="237" s="2" customFormat="1" ht="15.75" x14ac:dyDescent="0.25"/>
    <row r="238" s="2" customFormat="1" ht="15.75" x14ac:dyDescent="0.25"/>
    <row r="239" s="2" customFormat="1" ht="15.75" x14ac:dyDescent="0.25"/>
    <row r="240" s="2" customFormat="1" ht="15.75" x14ac:dyDescent="0.25"/>
    <row r="241" s="2" customFormat="1" ht="15.75" x14ac:dyDescent="0.25"/>
    <row r="242" s="2" customFormat="1" ht="15.75" x14ac:dyDescent="0.25"/>
    <row r="243" s="2" customFormat="1" ht="15.75" x14ac:dyDescent="0.25"/>
    <row r="244" s="2" customFormat="1" ht="15.75" x14ac:dyDescent="0.25"/>
    <row r="245" s="2" customFormat="1" ht="15.75" x14ac:dyDescent="0.25"/>
    <row r="246" s="2" customFormat="1" ht="15.75" x14ac:dyDescent="0.25"/>
    <row r="247" s="2" customFormat="1" ht="15.75" x14ac:dyDescent="0.25"/>
    <row r="248" s="2" customFormat="1" ht="15.75" x14ac:dyDescent="0.25"/>
    <row r="249" s="2" customFormat="1" ht="15.75" x14ac:dyDescent="0.25"/>
    <row r="250" s="2" customFormat="1" ht="15.75" x14ac:dyDescent="0.25"/>
    <row r="251" s="2" customFormat="1" ht="15.75" x14ac:dyDescent="0.25"/>
    <row r="252" s="2" customFormat="1" ht="15.75" x14ac:dyDescent="0.25"/>
    <row r="253" s="2" customFormat="1" ht="15.75" x14ac:dyDescent="0.25"/>
    <row r="254" s="2" customFormat="1" ht="15.75" x14ac:dyDescent="0.25"/>
    <row r="255" s="2" customFormat="1" ht="15.75" x14ac:dyDescent="0.25"/>
    <row r="256" s="2" customFormat="1" ht="15.75" x14ac:dyDescent="0.25"/>
    <row r="257" s="2" customFormat="1" ht="15.75" x14ac:dyDescent="0.25"/>
    <row r="258" s="2" customFormat="1" ht="15.75" x14ac:dyDescent="0.25"/>
    <row r="259" s="2" customFormat="1" ht="15.75" x14ac:dyDescent="0.25"/>
    <row r="260" s="2" customFormat="1" ht="15.75" x14ac:dyDescent="0.25"/>
    <row r="261" s="2" customFormat="1" ht="15.75" x14ac:dyDescent="0.25"/>
    <row r="262" s="2" customFormat="1" ht="15.75" x14ac:dyDescent="0.25"/>
    <row r="263" s="2" customFormat="1" ht="15.75" x14ac:dyDescent="0.25"/>
    <row r="264" s="2" customFormat="1" ht="15.75" x14ac:dyDescent="0.25"/>
    <row r="265" s="2" customFormat="1" ht="15.75" x14ac:dyDescent="0.25"/>
    <row r="266" s="2" customFormat="1" ht="15.75" x14ac:dyDescent="0.25"/>
    <row r="267" s="2" customFormat="1" ht="15.75" x14ac:dyDescent="0.25"/>
    <row r="268" s="2" customFormat="1" ht="15.75" x14ac:dyDescent="0.25"/>
    <row r="269" s="2" customFormat="1" ht="15.75" x14ac:dyDescent="0.25"/>
    <row r="270" s="2" customFormat="1" ht="15.75" x14ac:dyDescent="0.25"/>
    <row r="271" s="2" customFormat="1" ht="15.75" x14ac:dyDescent="0.25"/>
    <row r="272" s="2" customFormat="1" ht="15.75" x14ac:dyDescent="0.25"/>
    <row r="273" s="2" customFormat="1" ht="15.75" x14ac:dyDescent="0.25"/>
    <row r="274" s="2" customFormat="1" ht="15.75" x14ac:dyDescent="0.25"/>
    <row r="275" s="2" customFormat="1" ht="15.75" x14ac:dyDescent="0.25"/>
    <row r="276" s="2" customFormat="1" ht="15.75" x14ac:dyDescent="0.25"/>
    <row r="277" s="2" customFormat="1" ht="15.75" x14ac:dyDescent="0.25"/>
    <row r="278" s="2" customFormat="1" ht="15.75" x14ac:dyDescent="0.25"/>
    <row r="279" s="2" customFormat="1" ht="15.75" x14ac:dyDescent="0.25"/>
    <row r="280" s="2" customFormat="1" ht="15.75" x14ac:dyDescent="0.25"/>
    <row r="281" s="2" customFormat="1" ht="15.75" x14ac:dyDescent="0.25"/>
    <row r="282" s="2" customFormat="1" ht="15.75" x14ac:dyDescent="0.25"/>
    <row r="283" s="2" customFormat="1" ht="15.75" x14ac:dyDescent="0.25"/>
    <row r="284" s="2" customFormat="1" ht="15.75" x14ac:dyDescent="0.25"/>
    <row r="285" s="2" customFormat="1" ht="15.75" x14ac:dyDescent="0.25"/>
    <row r="286" s="2" customFormat="1" ht="15.75" x14ac:dyDescent="0.25"/>
    <row r="287" s="2" customFormat="1" ht="15.75" x14ac:dyDescent="0.25"/>
    <row r="288" s="2" customFormat="1" ht="15.75" x14ac:dyDescent="0.25"/>
    <row r="289" s="2" customFormat="1" ht="15.75" x14ac:dyDescent="0.25"/>
    <row r="290" s="2" customFormat="1" ht="15.75" x14ac:dyDescent="0.25"/>
  </sheetData>
  <customSheetViews>
    <customSheetView guid="{7859B5AF-9028-4FC3-8EBD-043CDBEB3894}" topLeftCell="A100">
      <selection activeCell="I13" sqref="I13:I16"/>
      <pageMargins left="0.7" right="0.7" top="0.75" bottom="0.75" header="0.3" footer="0.3"/>
      <pageSetup orientation="portrait" r:id="rId1"/>
    </customSheetView>
    <customSheetView guid="{BE600D57-07AA-48F0-BFF6-21FA55CAECEE}">
      <selection activeCell="I15" sqref="I15"/>
      <pageMargins left="0.7" right="0.7" top="0.75" bottom="0.75" header="0.3" footer="0.3"/>
      <pageSetup orientation="portrait" r:id="rId2"/>
    </customSheetView>
    <customSheetView guid="{C73786C3-478A-4CE5-8C0B-7BD01F275A5F}" topLeftCell="A94">
      <selection activeCell="A102" sqref="A102:D111"/>
      <pageMargins left="0.7" right="0.7" top="0.75" bottom="0.75" header="0.3" footer="0.3"/>
      <pageSetup orientation="portrait" r:id="rId3"/>
    </customSheetView>
    <customSheetView guid="{BB321FB5-5E0B-4FAD-9594-7CF4D5BB83B5}" topLeftCell="A94">
      <selection activeCell="A102" sqref="A102:D111"/>
      <pageMargins left="0.7" right="0.7" top="0.75" bottom="0.75" header="0.3" footer="0.3"/>
      <pageSetup orientation="portrait" r:id="rId4"/>
    </customSheetView>
    <customSheetView guid="{65E50183-BEC1-4679-B5FC-4D41FEDF90A0}" topLeftCell="A25">
      <selection activeCell="H29" sqref="H29"/>
      <pageMargins left="0.7" right="0.7" top="0.75" bottom="0.75" header="0.3" footer="0.3"/>
      <pageSetup orientation="portrait" r:id="rId5"/>
    </customSheetView>
    <customSheetView guid="{841B7462-7B18-417E-9A17-73CC12170E09}">
      <selection activeCell="H29" sqref="H29"/>
      <pageMargins left="0.7" right="0.7" top="0.75" bottom="0.75" header="0.3" footer="0.3"/>
      <pageSetup orientation="portrait" r:id="rId6"/>
    </customSheetView>
    <customSheetView guid="{1F88732F-769F-4D3B-B47D-59951782D8BB}" topLeftCell="A49">
      <selection activeCell="B80" sqref="B80"/>
      <pageMargins left="0.7" right="0.7" top="0.75" bottom="0.75" header="0.3" footer="0.3"/>
      <pageSetup orientation="portrait" r:id="rId7"/>
    </customSheetView>
    <customSheetView guid="{192540F0-95A5-47AB-B54C-12D5A8A489AD}" topLeftCell="A100">
      <selection activeCell="I13" sqref="I13:I16"/>
      <pageMargins left="0.7" right="0.7" top="0.75" bottom="0.75" header="0.3" footer="0.3"/>
      <pageSetup orientation="portrait" r:id="rId8"/>
    </customSheetView>
  </customSheetViews>
  <hyperlinks>
    <hyperlink ref="A5" location="'Medical Lab Science'!A36" display="Click here for the Estimated Cost for a Sophomore Resident of WV (Off-Campus)" xr:uid="{00000000-0004-0000-0D00-000000000000}"/>
    <hyperlink ref="A6" location="'Medical Lab Science'!A48" display="Click here for the Estimated Cost for a Sophomore Non-Resident (Off-Campus)" xr:uid="{00000000-0004-0000-0D00-000001000000}"/>
    <hyperlink ref="A7" location="'Medical Lab Science'!A60" display="Click here for the Estimated Cost for a Junior Resident of WV (Off-Campus)" xr:uid="{00000000-0004-0000-0D00-000002000000}"/>
    <hyperlink ref="A8" location="'Medical Lab Science'!A72" display="Click here for the Estimated Cost for a Junior Non-Resident (Off-Campus)" xr:uid="{00000000-0004-0000-0D00-000003000000}"/>
    <hyperlink ref="A9" location="'Medical Lab Science'!A84" display="Click here for the Estimated Cost for a Senior Resident of WV (Off-Campus)" xr:uid="{00000000-0004-0000-0D00-000004000000}"/>
    <hyperlink ref="A10" location="'Medical Lab Science'!A97" display="Click here for the Estimated Cost for a Senior Non-Resident (Off-Campus)" xr:uid="{00000000-0004-0000-0D00-000005000000}"/>
    <hyperlink ref="A4" location="'Medical Lab Science'!A24" display="Click here for the Estimated Cost for a Freshman Non-Resident (On-Campus)" xr:uid="{00000000-0004-0000-0D00-000006000000}"/>
    <hyperlink ref="A3" location="'Medical Lab Science'!A12" display="Click here for the Estimated Cost for a Freshman Resident of WV (On-Campus)" xr:uid="{00000000-0004-0000-0D00-000007000000}"/>
    <hyperlink ref="F22" location="'Medical Lab Science'!A1" display="Return to Top" xr:uid="{00000000-0004-0000-0D00-000008000000}"/>
    <hyperlink ref="H22" location="Menu!A1" display="Return to Main Menu for All Campuses and Programs" xr:uid="{00000000-0004-0000-0D00-000009000000}"/>
    <hyperlink ref="F34" location="'Medical Lab Science'!A1" display="Return to Top" xr:uid="{00000000-0004-0000-0D00-00000A000000}"/>
    <hyperlink ref="H34" location="Menu!A1" display="Return to Main Menu for All Campuses and Programs" xr:uid="{00000000-0004-0000-0D00-00000B000000}"/>
    <hyperlink ref="F46" location="'Medical Lab Science'!A1" display="Return to Top" xr:uid="{00000000-0004-0000-0D00-00000C000000}"/>
    <hyperlink ref="H46" location="Menu!A1" display="Return to Main Menu for All Campuses and Programs" xr:uid="{00000000-0004-0000-0D00-00000D000000}"/>
    <hyperlink ref="F58" location="'Medical Lab Science'!A1" display="Return to Top" xr:uid="{00000000-0004-0000-0D00-00000E000000}"/>
    <hyperlink ref="H58" location="Menu!A1" display="Return to Main Menu for All Campuses and Programs" xr:uid="{00000000-0004-0000-0D00-00000F000000}"/>
    <hyperlink ref="F71" location="'Medical Lab Science'!A1" display="Return to Top" xr:uid="{00000000-0004-0000-0D00-000010000000}"/>
    <hyperlink ref="H71" location="Menu!A1" display="Return to Main Menu for All Campuses and Programs" xr:uid="{00000000-0004-0000-0D00-000011000000}"/>
    <hyperlink ref="F84" location="'Medical Lab Science'!A1" display="Return to Top" xr:uid="{00000000-0004-0000-0D00-000012000000}"/>
    <hyperlink ref="H84" location="Menu!A1" display="Return to Main Menu for All Campuses and Programs" xr:uid="{00000000-0004-0000-0D00-000013000000}"/>
    <hyperlink ref="F97" location="'Medical Lab Science'!A1" display="Return to Top" xr:uid="{00000000-0004-0000-0D00-000014000000}"/>
    <hyperlink ref="H97" location="Menu!A1" display="Return to Main Menu for All Campuses and Programs" xr:uid="{00000000-0004-0000-0D00-000015000000}"/>
    <hyperlink ref="F110" location="'Medical Lab Science'!A1" display="Return to Top" xr:uid="{00000000-0004-0000-0D00-000016000000}"/>
    <hyperlink ref="H110" location="Menu!A1" display="Return to Main Menu for All Campuses and Programs" xr:uid="{00000000-0004-0000-0D00-000017000000}"/>
  </hyperlinks>
  <pageMargins left="0.7" right="0.7" top="0.75" bottom="0.75" header="0.3" footer="0.3"/>
  <pageSetup orientation="portrait" r:id="rId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39</vt:i4>
      </vt:variant>
    </vt:vector>
  </HeadingPairs>
  <TitlesOfParts>
    <vt:vector size="39" baseType="lpstr">
      <vt:lpstr>Menu</vt:lpstr>
      <vt:lpstr>Morgantown UG</vt:lpstr>
      <vt:lpstr>Morgantown GR</vt:lpstr>
      <vt:lpstr>Morgantown College Tuition</vt:lpstr>
      <vt:lpstr>Beckley UG</vt:lpstr>
      <vt:lpstr>Keyser Assoc</vt:lpstr>
      <vt:lpstr>Keyser Bach</vt:lpstr>
      <vt:lpstr>Athletic Training</vt:lpstr>
      <vt:lpstr>Biomedical Lab Diagnostics</vt:lpstr>
      <vt:lpstr>CRNA (1st Cohort)</vt:lpstr>
      <vt:lpstr>CRNA (2nd Cohort 202122)</vt:lpstr>
      <vt:lpstr>Dental Hygiene</vt:lpstr>
      <vt:lpstr>DDS</vt:lpstr>
      <vt:lpstr>Endodontics</vt:lpstr>
      <vt:lpstr>Exercise Physiology</vt:lpstr>
      <vt:lpstr>Medicine MD</vt:lpstr>
      <vt:lpstr>Eric can you delete this tab </vt:lpstr>
      <vt:lpstr>ERIC -original Nursing UG</vt:lpstr>
      <vt:lpstr>Nursing UG 8630</vt:lpstr>
      <vt:lpstr>Nursing UG 8649</vt:lpstr>
      <vt:lpstr>Nursing GR 8649</vt:lpstr>
      <vt:lpstr>Nursing 8650</vt:lpstr>
      <vt:lpstr>Nursing 8651</vt:lpstr>
      <vt:lpstr>Nursing GR 8652</vt:lpstr>
      <vt:lpstr>Nurisng GR-PR 8664</vt:lpstr>
      <vt:lpstr>Orthodontics</vt:lpstr>
      <vt:lpstr>OT</vt:lpstr>
      <vt:lpstr>Other HSC UG programs</vt:lpstr>
      <vt:lpstr>Other Grad Programs</vt:lpstr>
      <vt:lpstr>Physician's Assistant</vt:lpstr>
      <vt:lpstr>Pathology Assistant</vt:lpstr>
      <vt:lpstr>Periodontics</vt:lpstr>
      <vt:lpstr>Pharmacy- UG</vt:lpstr>
      <vt:lpstr>Pharmacy - PR</vt:lpstr>
      <vt:lpstr>Physical Therapy</vt:lpstr>
      <vt:lpstr>Prosthodontics</vt:lpstr>
      <vt:lpstr>PH UG</vt:lpstr>
      <vt:lpstr>PH Grad. </vt:lpstr>
      <vt:lpstr>Law</vt:lpstr>
    </vt:vector>
  </TitlesOfParts>
  <Company>West Virginia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Nicole Solomon</dc:creator>
  <cp:lastModifiedBy>Bethany Schiffbauer</cp:lastModifiedBy>
  <cp:lastPrinted>2019-08-23T16:37:10Z</cp:lastPrinted>
  <dcterms:created xsi:type="dcterms:W3CDTF">2017-09-15T14:36:49Z</dcterms:created>
  <dcterms:modified xsi:type="dcterms:W3CDTF">2021-10-01T14:47:29Z</dcterms:modified>
</cp:coreProperties>
</file>